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embise\ECOCERT SA\E.GL – Common - Documents\Business Development\Clients\Application\BU I&amp;I\"/>
    </mc:Choice>
  </mc:AlternateContent>
  <xr:revisionPtr revIDLastSave="7" documentId="13_ncr:1_{911F58B6-627E-4640-9FA5-FBEE7B2BB68C}" xr6:coauthVersionLast="45" xr6:coauthVersionMax="45" xr10:uidLastSave="{5538C37B-8D92-4B18-89D8-77E93A422FC1}"/>
  <bookViews>
    <workbookView xWindow="-120" yWindow="-120" windowWidth="25440" windowHeight="15390" xr2:uid="{00000000-000D-0000-FFFF-FFFF00000000}"/>
  </bookViews>
  <sheets>
    <sheet name="1. Informations clients" sheetId="1" r:id="rId1"/>
    <sheet name="2a. Votre projet" sheetId="4" r:id="rId2"/>
    <sheet name="3a. Résumé" sheetId="6" r:id="rId3"/>
    <sheet name="2b. Votre projet (Oenologique)" sheetId="7" r:id="rId4"/>
    <sheet name="3b. Résumé (Oenologique)" sheetId="8" r:id="rId5"/>
  </sheets>
  <definedNames>
    <definedName name="Print_Area" localSheetId="0">'1. Informations clients'!$B$2:$H$29</definedName>
    <definedName name="Print_Area" localSheetId="1">'2a. Votre projet'!$A$2:$H$23</definedName>
    <definedName name="Print_Area" localSheetId="2">'3a. Résumé'!$B$2:$H$10</definedName>
    <definedName name="rr" localSheetId="0">'1. Informations clients'!$B$2:$H$29</definedName>
    <definedName name="rr" localSheetId="1">'2a. Votre projet'!$A$2:$H$23</definedName>
    <definedName name="rr" localSheetId="2">'3a. Résumé'!$B$2:$H$10</definedName>
    <definedName name="_xlnm.Print_Area" localSheetId="0">'1. Informations clients'!$A$1:$H$35</definedName>
    <definedName name="_xlnm.Print_Area" localSheetId="1">'2a. Votre projet'!$A$1:$H$113</definedName>
    <definedName name="_xlnm.Print_Area" localSheetId="3">'2b. Votre projet (Oenologique)'!$A$1:$H$113</definedName>
    <definedName name="_xlnm.Print_Area" localSheetId="2">'3a. Résumé'!$A$1:$I$10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8" l="1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D4" i="8" l="1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10" i="6" l="1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I105" i="4" s="1"/>
  <c r="J106" i="4"/>
  <c r="I106" i="4" s="1"/>
  <c r="J107" i="4"/>
  <c r="I107" i="4" s="1"/>
  <c r="J8" i="4"/>
  <c r="I8" i="4" s="1"/>
  <c r="D6" i="6" l="1"/>
  <c r="D4" i="6"/>
  <c r="D5" i="6"/>
  <c r="D9" i="6"/>
  <c r="D7" i="6"/>
  <c r="D8" i="6"/>
  <c r="D3" i="6" l="1"/>
</calcChain>
</file>

<file path=xl/sharedStrings.xml><?xml version="1.0" encoding="utf-8"?>
<sst xmlns="http://schemas.openxmlformats.org/spreadsheetml/2006/main" count="839" uniqueCount="102">
  <si>
    <t>Coordonnées de l'entreprise</t>
  </si>
  <si>
    <t>Code postal</t>
  </si>
  <si>
    <t>Ville</t>
  </si>
  <si>
    <t>Pays</t>
  </si>
  <si>
    <t>N° Téléphone</t>
  </si>
  <si>
    <t>N° Portable</t>
  </si>
  <si>
    <t>N° VAT</t>
  </si>
  <si>
    <t>Site internet</t>
  </si>
  <si>
    <t>Email</t>
  </si>
  <si>
    <t>Informations complémentaires</t>
  </si>
  <si>
    <t>Adresse (siège social)</t>
  </si>
  <si>
    <t>Coordonnées de la société</t>
  </si>
  <si>
    <t>Nom, Prénom</t>
  </si>
  <si>
    <t>Personne à contacter (facultatif)</t>
  </si>
  <si>
    <t>Adresse</t>
  </si>
  <si>
    <t>Adresse du site internet</t>
  </si>
  <si>
    <t xml:space="preserve">FICHE DE RENSEIGNEMENT CLIENT
</t>
  </si>
  <si>
    <t>Coordonnées du contact pour la prestation de Revue Documentaire</t>
  </si>
  <si>
    <t>ECOCERT SA | Lieudit Lamothe Ouest – BP47 – 32600 L’ISLE JOURDAIN (France) | €442,400 capital | RCS Auch 380 725 002</t>
  </si>
  <si>
    <t>Nom du produit</t>
  </si>
  <si>
    <t>Catégorie</t>
  </si>
  <si>
    <t>CE</t>
  </si>
  <si>
    <t>NOP</t>
  </si>
  <si>
    <t>JAS</t>
  </si>
  <si>
    <t>CE+NOP</t>
  </si>
  <si>
    <t>CE+NOP+JAS</t>
  </si>
  <si>
    <t>Référentiels à vérifier : CE, NOP et/ou JAS</t>
  </si>
  <si>
    <t>Choisir vos référentiels</t>
  </si>
  <si>
    <t>Additifs et auxiliaires</t>
  </si>
  <si>
    <t>Engrais et amendements</t>
  </si>
  <si>
    <t>Produit référence</t>
  </si>
  <si>
    <t>N° SIRET</t>
  </si>
  <si>
    <t>Nom, Prénom du
représentant légal</t>
  </si>
  <si>
    <t>Merci de compléter les cases grisées et listes déroulantes</t>
  </si>
  <si>
    <t>Seconde marque</t>
  </si>
  <si>
    <t>Produit distributeur</t>
  </si>
  <si>
    <t>Matière première</t>
  </si>
  <si>
    <t xml:space="preserve">RESUME DE VOTRE PROJET
</t>
  </si>
  <si>
    <t>selon 1 référentiel</t>
  </si>
  <si>
    <t>selon 2 référentiels</t>
  </si>
  <si>
    <t>selon 3 référentiels</t>
  </si>
  <si>
    <t>Options</t>
  </si>
  <si>
    <t>Nombre intrants vérifiés :</t>
  </si>
  <si>
    <t>Seconde(s) marque(s)</t>
  </si>
  <si>
    <t>Produit(s) distributeur(s)</t>
  </si>
  <si>
    <r>
      <rPr>
        <b/>
        <u/>
        <sz val="16"/>
        <color rgb="FFC00000"/>
        <rFont val="Verdana"/>
        <family val="2"/>
      </rPr>
      <t xml:space="preserve">A compléter si vos coordonnées seront différentes </t>
    </r>
    <r>
      <rPr>
        <b/>
        <sz val="16"/>
        <color theme="0"/>
        <rFont val="Verdana"/>
        <family val="2"/>
      </rPr>
      <t>pour le référencement sur www.intrants.bio</t>
    </r>
  </si>
  <si>
    <t>NOP+JAS</t>
  </si>
  <si>
    <t>CE+JAS</t>
  </si>
  <si>
    <t>Référentiel</t>
  </si>
  <si>
    <t>Type de produits</t>
  </si>
  <si>
    <t>Support de culture</t>
  </si>
  <si>
    <t>Paillage</t>
  </si>
  <si>
    <t>Inoculant microbiologique</t>
  </si>
  <si>
    <t>Activateur de compost</t>
  </si>
  <si>
    <t>Barrière Physique</t>
  </si>
  <si>
    <t>Additifs pour l'alimentation des animaux</t>
  </si>
  <si>
    <t>Stimulateur de croissance ou biostimulant</t>
  </si>
  <si>
    <t>Traitement des litières, fumiers et lisiers</t>
  </si>
  <si>
    <t>Produits de Protection des cultures</t>
  </si>
  <si>
    <t>Autres produits</t>
  </si>
  <si>
    <t>Agent de protection des semences</t>
  </si>
  <si>
    <t>Adjuvants de produits de protection des cultures</t>
  </si>
  <si>
    <t>Produits de Nettoyage et Désinfection pour la production végétale et stockage</t>
  </si>
  <si>
    <t>Produits de Nettoyage et Désinfection pour la production animale des bâtiments où des animaux sont détenus</t>
  </si>
  <si>
    <t>Produits de Nettoyage et Désinfection pour la production agroalimentaire</t>
  </si>
  <si>
    <t>oui</t>
  </si>
  <si>
    <t>non</t>
  </si>
  <si>
    <t>Souhaitez-vous des options* ?</t>
  </si>
  <si>
    <r>
      <rPr>
        <b/>
        <sz val="12"/>
        <color rgb="FF00AF9D"/>
        <rFont val="Verdana"/>
        <family val="2"/>
      </rPr>
      <t>VOTRE PROJET</t>
    </r>
    <r>
      <rPr>
        <b/>
        <sz val="8"/>
        <color rgb="FF00AF9D"/>
        <rFont val="Verdana"/>
        <family val="2"/>
      </rPr>
      <t xml:space="preserve">
</t>
    </r>
  </si>
  <si>
    <t>Type de produits**
(produit de référence, seconde marque, produits distributeur, matière première)</t>
  </si>
  <si>
    <t>Changement de composition 
(oui/non) 
ou Nouveau produit</t>
  </si>
  <si>
    <t>Changement</t>
  </si>
  <si>
    <t>Nouveau produit</t>
  </si>
  <si>
    <r>
      <t xml:space="preserve">** Au choix parmi : Produit référence vérifié ; Seconde marque d'un produit référence déjà vérifié ou vérifié dans ce projet; Produits distributeurs d'un fabricant ayant déjà fait vérifier ses intrants par notre service (produit listé sur </t>
    </r>
    <r>
      <rPr>
        <i/>
        <u/>
        <sz val="8"/>
        <color theme="1"/>
        <rFont val="Verdana"/>
        <family val="2"/>
      </rPr>
      <t>www.intrants.bio</t>
    </r>
    <r>
      <rPr>
        <i/>
        <sz val="8"/>
        <color theme="1"/>
        <rFont val="Verdana"/>
        <family val="2"/>
      </rPr>
      <t xml:space="preserve">); Matière première utilisée par des fabricants d’intrants (il n'y a pas de référencement du produit sur le site internet d’Ecocert mais envoi de Conclusions Matières Premières). </t>
    </r>
  </si>
  <si>
    <r>
      <t xml:space="preserve">Merci de compléter les cases grisées - Indiquez </t>
    </r>
    <r>
      <rPr>
        <b/>
        <sz val="16"/>
        <color rgb="FFFF0000"/>
        <rFont val="Verdana"/>
        <family val="2"/>
      </rPr>
      <t xml:space="preserve">en rouge </t>
    </r>
    <r>
      <rPr>
        <sz val="16"/>
        <color rgb="FFFF0000"/>
        <rFont val="Verdana"/>
        <family val="2"/>
      </rPr>
      <t>tout changement par rapport à l'année précédente</t>
    </r>
  </si>
  <si>
    <t>Engrais foliaires</t>
  </si>
  <si>
    <t>Produits d'hygiène externe</t>
  </si>
  <si>
    <r>
      <t xml:space="preserve">*Les options comprennent la personnalisation de l'en-tête de votre page sur  </t>
    </r>
    <r>
      <rPr>
        <i/>
        <u/>
        <sz val="8"/>
        <color rgb="FF00AF9D"/>
        <rFont val="Verdana"/>
        <family val="2"/>
      </rPr>
      <t>www.intrants.bio</t>
    </r>
    <r>
      <rPr>
        <i/>
        <sz val="8"/>
        <color rgb="FF00AF9D"/>
        <rFont val="Verdana"/>
        <family val="2"/>
      </rPr>
      <t>,, l'ajout d'étiquettes et fiches techniques.</t>
    </r>
  </si>
  <si>
    <r>
      <t xml:space="preserve">*Les options comprennent la personnalisation de l'en-tête de votre page sur </t>
    </r>
    <r>
      <rPr>
        <i/>
        <u/>
        <sz val="8"/>
        <color rgb="FF00AF9D"/>
        <rFont val="Verdana"/>
        <family val="2"/>
      </rPr>
      <t>www.intrants.bio</t>
    </r>
    <r>
      <rPr>
        <i/>
        <sz val="8"/>
        <color rgb="FF00AF9D"/>
        <rFont val="Verdana"/>
        <family val="2"/>
      </rPr>
      <t>, l'ajout d'étiquettes et fiches techniques. Elles comprennent également l'ajout de certificats de "non disponibilité en Bio" et "générale".</t>
    </r>
  </si>
  <si>
    <t>Acidification</t>
  </si>
  <si>
    <t>Désacidication</t>
  </si>
  <si>
    <t>Aération</t>
  </si>
  <si>
    <t>Apports nutritifs pour levures</t>
  </si>
  <si>
    <t>Gaz (Argon, azote)</t>
  </si>
  <si>
    <t>Bactéries</t>
  </si>
  <si>
    <t>Bois</t>
  </si>
  <si>
    <t>Centrifugation et Filtration</t>
  </si>
  <si>
    <t>Charbons à usage Œnologiques</t>
  </si>
  <si>
    <t>Clarification</t>
  </si>
  <si>
    <t>Enzymes</t>
  </si>
  <si>
    <t>Ecorces de Levures, Activateurs de la voie fermentaire</t>
  </si>
  <si>
    <t>Gommes</t>
  </si>
  <si>
    <t>Levures</t>
  </si>
  <si>
    <t>Soufre</t>
  </si>
  <si>
    <t>Stabilisation tartrique</t>
  </si>
  <si>
    <t>Tanins</t>
  </si>
  <si>
    <t>Autres produits œnologiques</t>
  </si>
  <si>
    <t>Nombre intrants œnologiques vérifiés :</t>
  </si>
  <si>
    <t>Raison sociale</t>
  </si>
  <si>
    <t>Chiffre d'Affaire global</t>
  </si>
  <si>
    <t>Chiffre d'Affaire Intrants UAB</t>
  </si>
  <si>
    <t>Matière(s) première(s)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</si>
</sst>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 DM&quot;#,##0.00_);[Red]\(&quot; DM&quot;#,##0.00\)"/>
    <numFmt numFmtId="165" formatCode="d/\ mmm/\ yy"/>
    <numFmt numFmtId="166" formatCode="[$€]#,##0.00_);[Red]\([$€]#,##0.0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b/>
      <sz val="14"/>
      <color theme="1"/>
      <name val="Verdana"/>
      <family val="2"/>
    </font>
    <font>
      <b/>
      <sz val="16"/>
      <color rgb="FF00AF9D"/>
      <name val="Verdana"/>
      <family val="2"/>
    </font>
    <font>
      <b/>
      <sz val="14"/>
      <color rgb="FF00AF9D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color rgb="FF00AF9D"/>
      <name val="Verdana"/>
      <family val="2"/>
    </font>
    <font>
      <b/>
      <u/>
      <sz val="16"/>
      <color rgb="FFC00000"/>
      <name val="Verdana"/>
      <family val="2"/>
    </font>
    <font>
      <sz val="10"/>
      <name val="MS Sans Serif"/>
    </font>
    <font>
      <sz val="10"/>
      <name val="MS Sans Serif"/>
      <family val="2"/>
    </font>
    <font>
      <b/>
      <sz val="12"/>
      <color rgb="FF00AF9D"/>
      <name val="Verdana"/>
      <family val="2"/>
    </font>
    <font>
      <sz val="14"/>
      <color theme="0" tint="-0.34998626667073579"/>
      <name val="Verdana"/>
      <family val="2"/>
    </font>
    <font>
      <sz val="8"/>
      <color theme="0" tint="-0.34998626667073579"/>
      <name val="Verdana"/>
      <family val="2"/>
    </font>
    <font>
      <b/>
      <sz val="8"/>
      <color rgb="FF00AF9D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i/>
      <u/>
      <sz val="8"/>
      <color theme="1"/>
      <name val="Verdana"/>
      <family val="2"/>
    </font>
    <font>
      <i/>
      <sz val="8"/>
      <color rgb="FF00AF9D"/>
      <name val="Verdana"/>
      <family val="2"/>
    </font>
    <font>
      <sz val="16"/>
      <color rgb="FF00AF9D"/>
      <name val="Verdana"/>
      <family val="2"/>
    </font>
    <font>
      <i/>
      <u/>
      <sz val="8"/>
      <color rgb="FF00AF9D"/>
      <name val="Verdana"/>
      <family val="2"/>
    </font>
    <font>
      <b/>
      <sz val="16"/>
      <color rgb="FFFF0000"/>
      <name val="Verdana"/>
      <family val="2"/>
    </font>
    <font>
      <sz val="16"/>
      <color rgb="FFFF0000"/>
      <name val="Verdana"/>
      <family val="2"/>
    </font>
    <font>
      <sz val="8"/>
      <color theme="0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AF9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3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6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6" fontId="1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/>
    </xf>
    <xf numFmtId="0" fontId="23" fillId="5" borderId="1" xfId="0" applyFont="1" applyFill="1" applyBorder="1" applyAlignment="1" applyProtection="1">
      <alignment vertical="center"/>
      <protection locked="0"/>
    </xf>
    <xf numFmtId="0" fontId="24" fillId="6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19" fillId="2" borderId="0" xfId="0" applyFont="1" applyFill="1" applyAlignment="1">
      <alignment horizontal="center" vertical="center"/>
    </xf>
    <xf numFmtId="49" fontId="14" fillId="5" borderId="0" xfId="0" applyNumberFormat="1" applyFont="1" applyFill="1" applyBorder="1" applyAlignment="1" applyProtection="1">
      <alignment horizontal="center" vertical="center"/>
      <protection locked="0"/>
    </xf>
    <xf numFmtId="44" fontId="14" fillId="5" borderId="0" xfId="4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22" fillId="5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</cellXfs>
  <cellStyles count="5">
    <cellStyle name="Euro" xfId="2" xr:uid="{503C74FE-D0E5-4DCC-9D4C-4D3A16097723}"/>
    <cellStyle name="Monétaire" xfId="4" builtinId="4"/>
    <cellStyle name="Monétaire 2" xfId="3" xr:uid="{5134CD1A-23B8-4154-B1D5-16F9C96B0C76}"/>
    <cellStyle name="Normal" xfId="0" builtinId="0"/>
    <cellStyle name="Normal 2" xfId="1" xr:uid="{70F17757-BCFF-409C-84DF-9B90545EC107}"/>
  </cellStyles>
  <dxfs count="0"/>
  <tableStyles count="0" defaultTableStyle="TableStyleMedium9" defaultPivotStyle="PivotStyleLight16"/>
  <colors>
    <mruColors>
      <color rgb="FFFFFFFF"/>
      <color rgb="FF00AF9D"/>
      <color rgb="FF327328"/>
      <color rgb="FFB3B3B3"/>
      <color rgb="FF327129"/>
      <color rgb="FF3A8630"/>
      <color rgb="FF536453"/>
      <color rgb="FFEA0000"/>
      <color rgb="FFCC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110"/>
  <sheetViews>
    <sheetView tabSelected="1" view="pageLayout" zoomScale="70" zoomScaleNormal="70" zoomScaleSheetLayoutView="100" zoomScalePageLayoutView="70" workbookViewId="0">
      <selection activeCell="G104" sqref="G104"/>
    </sheetView>
  </sheetViews>
  <sheetFormatPr baseColWidth="10" defaultColWidth="11.42578125" defaultRowHeight="14.25" x14ac:dyDescent="0.2"/>
  <cols>
    <col min="1" max="1" width="11.42578125" style="1"/>
    <col min="2" max="2" width="6.7109375" style="1" customWidth="1"/>
    <col min="3" max="3" width="39.28515625" style="1" customWidth="1"/>
    <col min="4" max="4" width="36.85546875" style="1" customWidth="1"/>
    <col min="5" max="5" width="33.140625" style="1" customWidth="1"/>
    <col min="6" max="6" width="46.85546875" style="1" customWidth="1"/>
    <col min="7" max="7" width="34" style="1" customWidth="1"/>
    <col min="8" max="8" width="19.140625" style="1" customWidth="1"/>
    <col min="9" max="9" width="13" style="1" customWidth="1"/>
    <col min="10" max="16384" width="11.42578125" style="1"/>
  </cols>
  <sheetData>
    <row r="1" spans="1:8" ht="42" customHeight="1" x14ac:dyDescent="0.2">
      <c r="A1" s="7"/>
      <c r="B1" s="4"/>
      <c r="C1" s="5"/>
      <c r="D1" s="5"/>
      <c r="E1" s="5"/>
      <c r="F1" s="5"/>
      <c r="G1" s="5"/>
      <c r="H1" s="5"/>
    </row>
    <row r="2" spans="1:8" s="3" customFormat="1" ht="65.099999999999994" customHeight="1" x14ac:dyDescent="0.15">
      <c r="A2" s="26"/>
      <c r="B2" s="67" t="s">
        <v>16</v>
      </c>
      <c r="C2" s="68"/>
      <c r="D2" s="68"/>
      <c r="E2" s="68"/>
      <c r="F2" s="68"/>
      <c r="G2" s="68"/>
      <c r="H2" s="68"/>
    </row>
    <row r="3" spans="1:8" s="3" customFormat="1" ht="23.1" customHeight="1" x14ac:dyDescent="0.15">
      <c r="A3" s="26"/>
      <c r="B3" s="64" t="s">
        <v>74</v>
      </c>
      <c r="C3" s="64"/>
      <c r="D3" s="64"/>
      <c r="E3" s="64"/>
      <c r="F3" s="64"/>
      <c r="G3" s="64"/>
      <c r="H3" s="64"/>
    </row>
    <row r="4" spans="1:8" s="2" customFormat="1" ht="33.75" customHeight="1" x14ac:dyDescent="0.15">
      <c r="A4" s="12"/>
      <c r="B4" s="66" t="s">
        <v>0</v>
      </c>
      <c r="C4" s="66"/>
      <c r="D4" s="66"/>
      <c r="E4" s="66"/>
      <c r="F4" s="66"/>
      <c r="G4" s="66"/>
      <c r="H4" s="66"/>
    </row>
    <row r="5" spans="1:8" s="12" customFormat="1" ht="14.25" customHeight="1" x14ac:dyDescent="0.15">
      <c r="B5" s="11"/>
      <c r="C5" s="11"/>
      <c r="D5" s="11"/>
      <c r="E5" s="11"/>
      <c r="F5" s="11"/>
      <c r="G5" s="11"/>
      <c r="H5" s="11"/>
    </row>
    <row r="6" spans="1:8" s="12" customFormat="1" ht="30.6" customHeight="1" x14ac:dyDescent="0.15">
      <c r="B6" s="21" t="s">
        <v>98</v>
      </c>
      <c r="C6" s="19"/>
      <c r="D6" s="32"/>
      <c r="E6" s="11"/>
      <c r="F6" s="11"/>
      <c r="G6" s="11"/>
      <c r="H6" s="11"/>
    </row>
    <row r="7" spans="1:8" s="2" customFormat="1" ht="22.5" customHeight="1" x14ac:dyDescent="0.15">
      <c r="A7" s="12"/>
      <c r="B7" s="21" t="s">
        <v>10</v>
      </c>
      <c r="C7" s="19"/>
      <c r="D7" s="32"/>
      <c r="E7" s="11"/>
      <c r="F7" s="20" t="s">
        <v>9</v>
      </c>
      <c r="G7" s="20"/>
      <c r="H7" s="20"/>
    </row>
    <row r="8" spans="1:8" s="2" customFormat="1" ht="44.45" customHeight="1" x14ac:dyDescent="0.15">
      <c r="A8" s="12"/>
      <c r="B8" s="21" t="s">
        <v>1</v>
      </c>
      <c r="C8" s="16"/>
      <c r="D8" s="32"/>
      <c r="E8" s="11"/>
      <c r="F8" s="23" t="s">
        <v>32</v>
      </c>
      <c r="G8" s="32"/>
      <c r="H8" s="20"/>
    </row>
    <row r="9" spans="1:8" s="2" customFormat="1" ht="22.5" customHeight="1" x14ac:dyDescent="0.15">
      <c r="A9" s="12"/>
      <c r="B9" s="21" t="s">
        <v>2</v>
      </c>
      <c r="C9" s="16"/>
      <c r="D9" s="32"/>
      <c r="E9" s="11"/>
      <c r="F9" s="21" t="s">
        <v>8</v>
      </c>
      <c r="G9" s="32"/>
      <c r="H9" s="20"/>
    </row>
    <row r="10" spans="1:8" s="2" customFormat="1" ht="24.75" customHeight="1" x14ac:dyDescent="0.15">
      <c r="A10" s="12"/>
      <c r="B10" s="21" t="s">
        <v>3</v>
      </c>
      <c r="C10" s="16"/>
      <c r="D10" s="32"/>
      <c r="E10" s="11"/>
      <c r="F10" s="21" t="s">
        <v>4</v>
      </c>
      <c r="G10" s="32"/>
      <c r="H10" s="20"/>
    </row>
    <row r="11" spans="1:8" s="2" customFormat="1" ht="24.75" customHeight="1" x14ac:dyDescent="0.15">
      <c r="A11" s="12"/>
      <c r="B11" s="38" t="s">
        <v>31</v>
      </c>
      <c r="C11" s="12"/>
      <c r="D11" s="61"/>
      <c r="E11" s="11"/>
      <c r="F11" s="21" t="s">
        <v>5</v>
      </c>
      <c r="G11" s="32"/>
      <c r="H11" s="20"/>
    </row>
    <row r="12" spans="1:8" s="2" customFormat="1" ht="24.6" customHeight="1" x14ac:dyDescent="0.15">
      <c r="A12" s="12"/>
      <c r="B12" s="38" t="s">
        <v>6</v>
      </c>
      <c r="C12" s="12"/>
      <c r="D12" s="32"/>
      <c r="E12" s="11"/>
      <c r="F12" s="21" t="s">
        <v>7</v>
      </c>
      <c r="G12" s="32"/>
      <c r="H12" s="20"/>
    </row>
    <row r="13" spans="1:8" s="2" customFormat="1" ht="24.6" customHeight="1" x14ac:dyDescent="0.15">
      <c r="A13" s="12"/>
      <c r="B13" s="38" t="s">
        <v>99</v>
      </c>
      <c r="C13" s="12"/>
      <c r="D13" s="62"/>
      <c r="E13" s="11"/>
      <c r="F13" s="21"/>
      <c r="G13" s="32"/>
      <c r="H13" s="20"/>
    </row>
    <row r="14" spans="1:8" s="2" customFormat="1" ht="24.6" customHeight="1" x14ac:dyDescent="0.15">
      <c r="A14" s="12"/>
      <c r="B14" s="38" t="s">
        <v>100</v>
      </c>
      <c r="C14" s="12"/>
      <c r="D14" s="62"/>
      <c r="E14" s="11"/>
      <c r="F14" s="21"/>
      <c r="G14" s="21"/>
      <c r="H14" s="20"/>
    </row>
    <row r="15" spans="1:8" s="2" customFormat="1" ht="14.25" customHeight="1" x14ac:dyDescent="0.15">
      <c r="A15" s="12"/>
      <c r="B15" s="16"/>
      <c r="C15" s="16"/>
      <c r="D15" s="9"/>
      <c r="E15" s="9"/>
      <c r="F15" s="9"/>
      <c r="G15" s="16"/>
      <c r="H15" s="6"/>
    </row>
    <row r="16" spans="1:8" s="2" customFormat="1" ht="33.75" customHeight="1" x14ac:dyDescent="0.15">
      <c r="A16" s="12"/>
      <c r="B16" s="66" t="s">
        <v>17</v>
      </c>
      <c r="C16" s="66"/>
      <c r="D16" s="66"/>
      <c r="E16" s="66"/>
      <c r="F16" s="66"/>
      <c r="G16" s="66"/>
      <c r="H16" s="66"/>
    </row>
    <row r="17" spans="1:24" s="2" customFormat="1" ht="14.25" customHeight="1" x14ac:dyDescent="0.15">
      <c r="A17" s="12"/>
      <c r="B17" s="11"/>
      <c r="C17" s="11"/>
      <c r="D17" s="11"/>
      <c r="E17" s="11"/>
      <c r="F17" s="11"/>
      <c r="G17" s="11"/>
      <c r="H17" s="11"/>
    </row>
    <row r="18" spans="1:24" s="2" customFormat="1" ht="24.75" customHeight="1" x14ac:dyDescent="0.15">
      <c r="A18" s="12"/>
      <c r="B18" s="21" t="s">
        <v>12</v>
      </c>
      <c r="C18" s="19"/>
      <c r="D18" s="32"/>
      <c r="E18" s="19"/>
      <c r="F18" s="19"/>
      <c r="G18" s="16"/>
      <c r="H18" s="8"/>
    </row>
    <row r="19" spans="1:24" s="2" customFormat="1" ht="24.75" customHeight="1" x14ac:dyDescent="0.15">
      <c r="A19" s="12"/>
      <c r="B19" s="21" t="s">
        <v>8</v>
      </c>
      <c r="C19" s="16"/>
      <c r="D19" s="32"/>
      <c r="E19" s="16"/>
      <c r="F19" s="16"/>
      <c r="G19" s="16"/>
      <c r="H19" s="8"/>
    </row>
    <row r="20" spans="1:24" s="2" customFormat="1" ht="24.75" hidden="1" customHeight="1" x14ac:dyDescent="0.15">
      <c r="A20" s="12"/>
      <c r="B20" s="21" t="s">
        <v>4</v>
      </c>
      <c r="C20" s="16"/>
      <c r="D20" s="32"/>
      <c r="E20" s="16"/>
      <c r="F20" s="16"/>
      <c r="G20" s="16"/>
      <c r="H20" s="8"/>
    </row>
    <row r="21" spans="1:24" s="2" customFormat="1" ht="24.75" customHeight="1" x14ac:dyDescent="0.15">
      <c r="A21" s="12"/>
      <c r="B21" s="21" t="s">
        <v>4</v>
      </c>
      <c r="C21" s="22"/>
      <c r="D21" s="32"/>
      <c r="E21" s="22"/>
      <c r="F21" s="22"/>
      <c r="G21" s="18"/>
      <c r="H21" s="8"/>
    </row>
    <row r="22" spans="1:24" s="2" customFormat="1" ht="20.100000000000001" customHeight="1" x14ac:dyDescent="0.15">
      <c r="A22" s="12"/>
      <c r="B22" s="21" t="s">
        <v>5</v>
      </c>
      <c r="C22" s="18"/>
      <c r="D22" s="32"/>
      <c r="E22" s="18"/>
      <c r="F22" s="18"/>
      <c r="G22" s="18"/>
      <c r="H22" s="8"/>
    </row>
    <row r="23" spans="1:24" s="7" customFormat="1" ht="15.75" customHeight="1" x14ac:dyDescent="0.2">
      <c r="B23" s="15"/>
      <c r="C23" s="14"/>
      <c r="D23" s="14"/>
      <c r="E23" s="14"/>
      <c r="F23" s="14"/>
      <c r="G23" s="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33.75" customHeight="1" x14ac:dyDescent="0.2">
      <c r="A24" s="7"/>
      <c r="B24" s="66" t="s">
        <v>45</v>
      </c>
      <c r="C24" s="66"/>
      <c r="D24" s="66"/>
      <c r="E24" s="66"/>
      <c r="F24" s="66"/>
      <c r="G24" s="66"/>
      <c r="H24" s="66"/>
    </row>
    <row r="25" spans="1:24" s="10" customFormat="1" ht="24.75" customHeight="1" x14ac:dyDescent="0.25">
      <c r="A25" s="28"/>
      <c r="B25" s="11"/>
      <c r="C25" s="11"/>
      <c r="D25" s="11"/>
      <c r="E25" s="11"/>
      <c r="F25" s="11"/>
      <c r="G25" s="11"/>
      <c r="H25" s="11"/>
    </row>
    <row r="26" spans="1:24" s="10" customFormat="1" ht="31.5" customHeight="1" x14ac:dyDescent="0.25">
      <c r="A26" s="28"/>
      <c r="B26" s="20" t="s">
        <v>11</v>
      </c>
      <c r="C26" s="20"/>
      <c r="D26" s="20"/>
      <c r="E26" s="20"/>
      <c r="F26" s="20" t="s">
        <v>13</v>
      </c>
      <c r="G26" s="17"/>
      <c r="H26" s="13"/>
    </row>
    <row r="27" spans="1:24" ht="24" customHeight="1" x14ac:dyDescent="0.2">
      <c r="A27" s="7"/>
      <c r="B27" s="21" t="s">
        <v>14</v>
      </c>
      <c r="C27" s="19"/>
      <c r="D27" s="32"/>
      <c r="E27" s="19"/>
      <c r="F27" s="21" t="s">
        <v>12</v>
      </c>
      <c r="G27" s="32"/>
      <c r="H27" s="8"/>
    </row>
    <row r="28" spans="1:24" ht="26.1" customHeight="1" x14ac:dyDescent="0.2">
      <c r="A28" s="7"/>
      <c r="B28" s="21" t="s">
        <v>1</v>
      </c>
      <c r="C28" s="16"/>
      <c r="D28" s="32"/>
      <c r="E28" s="16"/>
      <c r="F28" s="21" t="s">
        <v>8</v>
      </c>
      <c r="G28" s="32"/>
      <c r="H28" s="8"/>
    </row>
    <row r="29" spans="1:24" ht="23.45" customHeight="1" x14ac:dyDescent="0.2">
      <c r="A29" s="7"/>
      <c r="B29" s="21" t="s">
        <v>2</v>
      </c>
      <c r="C29" s="16"/>
      <c r="D29" s="32"/>
      <c r="E29" s="16"/>
      <c r="F29" s="21" t="s">
        <v>4</v>
      </c>
      <c r="G29" s="32"/>
      <c r="H29" s="8"/>
    </row>
    <row r="30" spans="1:24" ht="23.45" customHeight="1" x14ac:dyDescent="0.2">
      <c r="A30" s="7"/>
      <c r="B30" s="21" t="s">
        <v>3</v>
      </c>
      <c r="C30" s="16"/>
      <c r="D30" s="32"/>
      <c r="E30" s="22"/>
      <c r="F30" s="21" t="s">
        <v>5</v>
      </c>
      <c r="G30" s="32"/>
      <c r="H30" s="8"/>
    </row>
    <row r="31" spans="1:24" ht="18" x14ac:dyDescent="0.2">
      <c r="A31" s="7"/>
      <c r="B31" s="21"/>
      <c r="C31" s="12"/>
      <c r="D31" s="12"/>
      <c r="E31" s="18"/>
      <c r="F31" s="21" t="s">
        <v>15</v>
      </c>
      <c r="G31" s="32"/>
      <c r="H31" s="8"/>
    </row>
    <row r="32" spans="1:24" ht="18" x14ac:dyDescent="0.2">
      <c r="A32" s="7"/>
      <c r="B32" s="63"/>
      <c r="C32" s="63"/>
      <c r="D32" s="63"/>
      <c r="E32" s="63"/>
      <c r="F32" s="63"/>
      <c r="G32" s="17"/>
      <c r="H32" s="13"/>
    </row>
    <row r="33" spans="1:8" ht="18" x14ac:dyDescent="0.2">
      <c r="A33" s="7"/>
      <c r="B33" s="20"/>
      <c r="C33" s="20"/>
      <c r="D33" s="20"/>
      <c r="E33" s="20"/>
      <c r="F33" s="20"/>
      <c r="G33" s="17"/>
      <c r="H33" s="7"/>
    </row>
    <row r="34" spans="1:8" ht="18" x14ac:dyDescent="0.2">
      <c r="A34" s="7"/>
      <c r="B34" s="65" t="s">
        <v>18</v>
      </c>
      <c r="C34" s="65"/>
      <c r="D34" s="65"/>
      <c r="E34" s="65"/>
      <c r="F34" s="65"/>
      <c r="G34" s="65"/>
      <c r="H34" s="65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x14ac:dyDescent="0.2">
      <c r="A41" s="7"/>
      <c r="B41" s="7"/>
      <c r="C41" s="7"/>
      <c r="D41" s="7"/>
      <c r="E41" s="7"/>
      <c r="F41" s="7"/>
      <c r="G41" s="7"/>
      <c r="H41" s="7"/>
    </row>
    <row r="42" spans="1:8" x14ac:dyDescent="0.2">
      <c r="A42" s="7"/>
      <c r="B42" s="7"/>
      <c r="C42" s="7"/>
      <c r="D42" s="7"/>
      <c r="E42" s="7"/>
      <c r="F42" s="7"/>
      <c r="G42" s="7"/>
      <c r="H42" s="7"/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  <row r="46" spans="1:8" x14ac:dyDescent="0.2">
      <c r="A46" s="7"/>
      <c r="B46" s="7"/>
      <c r="C46" s="7"/>
      <c r="D46" s="7"/>
      <c r="E46" s="7"/>
      <c r="F46" s="7"/>
      <c r="G46" s="7"/>
      <c r="H46" s="7"/>
    </row>
    <row r="47" spans="1:8" x14ac:dyDescent="0.2">
      <c r="A47" s="7"/>
      <c r="B47" s="7"/>
      <c r="C47" s="7"/>
      <c r="D47" s="7"/>
      <c r="E47" s="7"/>
      <c r="F47" s="7"/>
      <c r="G47" s="7"/>
      <c r="H47" s="7"/>
    </row>
    <row r="48" spans="1:8" x14ac:dyDescent="0.2">
      <c r="A48" s="7"/>
      <c r="B48" s="7"/>
      <c r="C48" s="7"/>
      <c r="D48" s="7"/>
      <c r="E48" s="7"/>
      <c r="F48" s="7"/>
      <c r="G48" s="7"/>
      <c r="H48" s="7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0" spans="1:8" x14ac:dyDescent="0.2">
      <c r="A50" s="7"/>
      <c r="B50" s="7"/>
      <c r="C50" s="7"/>
      <c r="D50" s="7"/>
      <c r="E50" s="7"/>
      <c r="F50" s="7"/>
      <c r="G50" s="7"/>
      <c r="H50" s="7"/>
    </row>
    <row r="51" spans="1:8" x14ac:dyDescent="0.2">
      <c r="A51" s="7"/>
      <c r="B51" s="7"/>
      <c r="C51" s="7"/>
      <c r="D51" s="7"/>
      <c r="E51" s="7"/>
      <c r="F51" s="7"/>
      <c r="G51" s="7"/>
      <c r="H51" s="7"/>
    </row>
    <row r="52" spans="1:8" x14ac:dyDescent="0.2">
      <c r="A52" s="7"/>
      <c r="B52" s="7"/>
      <c r="C52" s="7"/>
      <c r="D52" s="7"/>
      <c r="E52" s="7"/>
      <c r="F52" s="7"/>
      <c r="G52" s="7"/>
      <c r="H52" s="7"/>
    </row>
    <row r="53" spans="1:8" x14ac:dyDescent="0.2">
      <c r="A53" s="7"/>
      <c r="B53" s="7"/>
      <c r="C53" s="7"/>
      <c r="D53" s="7"/>
      <c r="E53" s="7"/>
      <c r="F53" s="7"/>
      <c r="G53" s="7"/>
      <c r="H53" s="7"/>
    </row>
    <row r="54" spans="1:8" x14ac:dyDescent="0.2">
      <c r="A54" s="7"/>
      <c r="B54" s="7"/>
      <c r="C54" s="7"/>
      <c r="D54" s="7"/>
      <c r="E54" s="7"/>
      <c r="F54" s="7"/>
      <c r="G54" s="7"/>
      <c r="H54" s="7"/>
    </row>
    <row r="55" spans="1:8" x14ac:dyDescent="0.2">
      <c r="A55" s="7"/>
      <c r="B55" s="7"/>
      <c r="C55" s="7"/>
      <c r="D55" s="7"/>
      <c r="E55" s="7"/>
      <c r="F55" s="7"/>
      <c r="G55" s="7"/>
      <c r="H55" s="7"/>
    </row>
    <row r="56" spans="1:8" x14ac:dyDescent="0.2">
      <c r="A56" s="7"/>
      <c r="B56" s="7"/>
      <c r="C56" s="7"/>
      <c r="D56" s="7"/>
      <c r="E56" s="7"/>
      <c r="F56" s="7"/>
      <c r="G56" s="7"/>
      <c r="H56" s="7"/>
    </row>
    <row r="57" spans="1:8" x14ac:dyDescent="0.2">
      <c r="A57" s="7"/>
      <c r="B57" s="7"/>
      <c r="C57" s="7"/>
      <c r="D57" s="7"/>
      <c r="E57" s="7"/>
      <c r="F57" s="7"/>
      <c r="G57" s="7"/>
      <c r="H57" s="7"/>
    </row>
    <row r="58" spans="1:8" x14ac:dyDescent="0.2">
      <c r="A58" s="7"/>
      <c r="B58" s="7"/>
      <c r="C58" s="7"/>
      <c r="D58" s="7"/>
      <c r="E58" s="7"/>
      <c r="F58" s="7"/>
      <c r="G58" s="7"/>
      <c r="H58" s="7"/>
    </row>
    <row r="59" spans="1:8" x14ac:dyDescent="0.2">
      <c r="A59" s="7"/>
      <c r="B59" s="7"/>
      <c r="C59" s="7"/>
      <c r="D59" s="7"/>
      <c r="E59" s="7"/>
      <c r="F59" s="7"/>
      <c r="G59" s="7"/>
      <c r="H59" s="7"/>
    </row>
    <row r="60" spans="1:8" x14ac:dyDescent="0.2">
      <c r="A60" s="7"/>
      <c r="B60" s="7"/>
      <c r="C60" s="7"/>
      <c r="D60" s="7"/>
      <c r="E60" s="7"/>
      <c r="F60" s="7"/>
      <c r="G60" s="7"/>
      <c r="H60" s="7"/>
    </row>
    <row r="61" spans="1:8" x14ac:dyDescent="0.2">
      <c r="A61" s="7"/>
      <c r="B61" s="7"/>
      <c r="C61" s="7"/>
      <c r="D61" s="7"/>
      <c r="E61" s="7"/>
      <c r="F61" s="7"/>
      <c r="G61" s="7"/>
      <c r="H61" s="7"/>
    </row>
    <row r="62" spans="1:8" x14ac:dyDescent="0.2">
      <c r="A62" s="7"/>
      <c r="B62" s="7"/>
      <c r="C62" s="7"/>
      <c r="D62" s="7"/>
      <c r="E62" s="7"/>
      <c r="F62" s="7"/>
      <c r="G62" s="7"/>
      <c r="H62" s="7"/>
    </row>
    <row r="63" spans="1:8" x14ac:dyDescent="0.2">
      <c r="A63" s="7"/>
      <c r="B63" s="7"/>
      <c r="C63" s="7"/>
      <c r="D63" s="7"/>
      <c r="E63" s="7"/>
      <c r="F63" s="7"/>
      <c r="G63" s="7"/>
      <c r="H63" s="7"/>
    </row>
    <row r="64" spans="1:8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A95" s="7"/>
      <c r="B95" s="7"/>
      <c r="C95" s="7"/>
      <c r="D95" s="7"/>
      <c r="E95" s="7"/>
      <c r="F95" s="7"/>
      <c r="G95" s="7"/>
      <c r="H95" s="7"/>
    </row>
    <row r="96" spans="1:8" x14ac:dyDescent="0.2">
      <c r="A96" s="7"/>
      <c r="B96" s="7"/>
      <c r="C96" s="7"/>
      <c r="D96" s="7"/>
      <c r="E96" s="7"/>
      <c r="F96" s="7"/>
      <c r="G96" s="7"/>
      <c r="H96" s="7"/>
    </row>
    <row r="97" spans="1:8" x14ac:dyDescent="0.2">
      <c r="A97" s="7"/>
      <c r="B97" s="7"/>
      <c r="C97" s="7"/>
      <c r="D97" s="7"/>
      <c r="E97" s="7"/>
      <c r="F97" s="7"/>
      <c r="G97" s="7"/>
      <c r="H97" s="7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x14ac:dyDescent="0.2">
      <c r="A100" s="7"/>
      <c r="B100" s="7"/>
      <c r="C100" s="7"/>
      <c r="D100" s="7"/>
      <c r="E100" s="7"/>
      <c r="F100" s="7"/>
      <c r="G100" s="7"/>
      <c r="H100" s="7"/>
    </row>
    <row r="101" spans="1:8" x14ac:dyDescent="0.2">
      <c r="A101" s="7"/>
      <c r="B101" s="7"/>
      <c r="C101" s="7"/>
      <c r="D101" s="7"/>
      <c r="E101" s="7"/>
      <c r="F101" s="7"/>
      <c r="G101" s="7"/>
      <c r="H101" s="7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x14ac:dyDescent="0.2">
      <c r="A104" s="7"/>
      <c r="B104" s="7"/>
      <c r="C104" s="7"/>
      <c r="D104" s="7"/>
      <c r="E104" s="7"/>
      <c r="F104" s="7"/>
      <c r="G104" s="7"/>
      <c r="H104" s="7"/>
    </row>
    <row r="105" spans="1:8" x14ac:dyDescent="0.2">
      <c r="A105" s="7"/>
      <c r="B105" s="7"/>
      <c r="C105" s="7"/>
      <c r="D105" s="7"/>
      <c r="E105" s="7"/>
      <c r="F105" s="7"/>
      <c r="G105" s="7"/>
      <c r="H105" s="7"/>
    </row>
    <row r="106" spans="1:8" x14ac:dyDescent="0.2">
      <c r="A106" s="7"/>
      <c r="B106" s="7"/>
      <c r="C106" s="7"/>
      <c r="D106" s="7"/>
      <c r="E106" s="7"/>
      <c r="F106" s="7"/>
      <c r="G106" s="7"/>
      <c r="H106" s="7"/>
    </row>
    <row r="107" spans="1:8" x14ac:dyDescent="0.2">
      <c r="A107" s="7"/>
      <c r="B107" s="7"/>
      <c r="C107" s="7"/>
      <c r="D107" s="7"/>
      <c r="E107" s="7"/>
      <c r="F107" s="7"/>
      <c r="G107" s="7"/>
      <c r="H107" s="7"/>
    </row>
    <row r="108" spans="1:8" x14ac:dyDescent="0.2">
      <c r="A108" s="7"/>
      <c r="B108" s="7"/>
      <c r="C108" s="7"/>
      <c r="D108" s="7"/>
      <c r="E108" s="7"/>
      <c r="F108" s="7"/>
      <c r="G108" s="7"/>
      <c r="H108" s="7"/>
    </row>
    <row r="109" spans="1:8" x14ac:dyDescent="0.2">
      <c r="A109" s="7"/>
      <c r="B109" s="7"/>
      <c r="C109" s="7"/>
      <c r="D109" s="7"/>
      <c r="E109" s="7"/>
      <c r="F109" s="7"/>
      <c r="G109" s="7"/>
      <c r="H109" s="7"/>
    </row>
    <row r="110" spans="1:8" x14ac:dyDescent="0.2">
      <c r="A110" s="7"/>
      <c r="B110" s="7"/>
      <c r="C110" s="7"/>
      <c r="D110" s="7"/>
      <c r="E110" s="7"/>
      <c r="F110" s="7"/>
      <c r="G110" s="7"/>
      <c r="H110" s="7"/>
    </row>
  </sheetData>
  <sheetProtection selectLockedCells="1"/>
  <mergeCells count="7">
    <mergeCell ref="B32:F32"/>
    <mergeCell ref="B3:H3"/>
    <mergeCell ref="B34:H34"/>
    <mergeCell ref="B24:H24"/>
    <mergeCell ref="B2:H2"/>
    <mergeCell ref="B4:H4"/>
    <mergeCell ref="B16:H16"/>
  </mergeCells>
  <pageMargins left="0.47244094488188981" right="0.51181102362204722" top="0.74803149606299213" bottom="0.74803149606299213" header="0.31496062992125984" footer="0.31496062992125984"/>
  <pageSetup paperSize="9" scale="40" orientation="portrait" r:id="rId1"/>
  <headerFooter>
    <oddHeader>&amp;L&amp;G&amp;R&amp;"Arial,Normal"&amp;KB3B3B3F06(IU)v03
v.05/02/2020</oddHeader>
    <oddFooter xml:space="preserve">&amp;CECOCERT SA | Lieudit Lamothe Ouest – BP47 – 32600 L’ISLE JOURDAIN (France) | €444,400 capital | RCS Auch 380 725 002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DDCC-A51F-4736-9C75-84838B776EE7}">
  <sheetPr codeName="Feuil2">
    <pageSetUpPr fitToPage="1"/>
  </sheetPr>
  <dimension ref="A1:Y113"/>
  <sheetViews>
    <sheetView topLeftCell="B106" zoomScaleNormal="100" zoomScaleSheetLayoutView="100" workbookViewId="0">
      <selection activeCell="F106" sqref="F106:H106"/>
    </sheetView>
  </sheetViews>
  <sheetFormatPr baseColWidth="10" defaultColWidth="11.42578125" defaultRowHeight="14.25" x14ac:dyDescent="0.2"/>
  <cols>
    <col min="1" max="1" width="6.5703125" style="1" customWidth="1"/>
    <col min="2" max="2" width="28.7109375" style="1" customWidth="1"/>
    <col min="3" max="3" width="19.85546875" style="1" customWidth="1"/>
    <col min="4" max="4" width="33" style="1" customWidth="1"/>
    <col min="5" max="5" width="44.140625" style="1" customWidth="1"/>
    <col min="6" max="6" width="11.42578125" style="1" customWidth="1"/>
    <col min="7" max="7" width="9.28515625" style="1" customWidth="1"/>
    <col min="8" max="8" width="3" style="1" customWidth="1"/>
    <col min="9" max="9" width="11.5703125" style="1" customWidth="1"/>
    <col min="10" max="10" width="10.140625" style="1" customWidth="1"/>
    <col min="11" max="16384" width="11.42578125" style="1"/>
  </cols>
  <sheetData>
    <row r="1" spans="1:25" ht="34.5" customHeight="1" x14ac:dyDescent="0.2">
      <c r="A1" s="4"/>
      <c r="B1" s="5"/>
      <c r="C1" s="5"/>
      <c r="D1" s="5"/>
      <c r="E1" s="5"/>
      <c r="F1" s="5"/>
      <c r="G1" s="5"/>
      <c r="H1" s="5"/>
    </row>
    <row r="2" spans="1:25" s="3" customFormat="1" ht="34.5" customHeight="1" x14ac:dyDescent="0.2">
      <c r="A2" s="74" t="s">
        <v>68</v>
      </c>
      <c r="B2" s="75"/>
      <c r="C2" s="75"/>
      <c r="D2" s="75"/>
      <c r="E2" s="75"/>
      <c r="F2" s="75"/>
      <c r="G2" s="75"/>
      <c r="H2" s="75"/>
    </row>
    <row r="3" spans="1:25" s="3" customFormat="1" ht="23.1" customHeight="1" x14ac:dyDescent="0.15">
      <c r="A3" s="76" t="s">
        <v>33</v>
      </c>
      <c r="B3" s="76"/>
      <c r="C3" s="76"/>
      <c r="D3" s="76"/>
      <c r="E3" s="76"/>
      <c r="F3" s="76"/>
      <c r="G3" s="76"/>
      <c r="H3" s="76"/>
    </row>
    <row r="4" spans="1:25" s="3" customFormat="1" ht="23.1" customHeight="1" x14ac:dyDescent="0.15">
      <c r="A4" s="39"/>
      <c r="B4" s="39"/>
      <c r="C4" s="39"/>
      <c r="D4" s="39"/>
      <c r="F4" s="47"/>
      <c r="G4" s="47"/>
      <c r="H4" s="47"/>
    </row>
    <row r="5" spans="1:25" s="3" customFormat="1" ht="30.6" customHeight="1" x14ac:dyDescent="0.15">
      <c r="A5" s="39"/>
      <c r="B5" s="46" t="s">
        <v>67</v>
      </c>
      <c r="C5" s="46"/>
      <c r="D5" s="45" t="s">
        <v>41</v>
      </c>
      <c r="E5" s="78" t="s">
        <v>77</v>
      </c>
      <c r="F5" s="78"/>
      <c r="G5" s="78"/>
      <c r="H5" s="78"/>
    </row>
    <row r="6" spans="1:25" s="2" customFormat="1" ht="14.25" customHeight="1" x14ac:dyDescent="0.15">
      <c r="A6" s="11"/>
      <c r="B6" s="11"/>
      <c r="C6" s="11"/>
      <c r="D6" s="11"/>
      <c r="E6" s="11"/>
      <c r="F6" s="11"/>
      <c r="G6" s="11"/>
      <c r="H6" s="11"/>
    </row>
    <row r="7" spans="1:25" s="10" customFormat="1" ht="44.45" customHeight="1" x14ac:dyDescent="0.25">
      <c r="A7" s="40"/>
      <c r="B7" s="41" t="s">
        <v>19</v>
      </c>
      <c r="C7" s="42" t="s">
        <v>70</v>
      </c>
      <c r="D7" s="41" t="s">
        <v>20</v>
      </c>
      <c r="E7" s="42" t="s">
        <v>69</v>
      </c>
      <c r="F7" s="73" t="s">
        <v>26</v>
      </c>
      <c r="G7" s="73"/>
      <c r="H7" s="73"/>
      <c r="I7" s="48" t="s">
        <v>48</v>
      </c>
      <c r="J7" s="48" t="s">
        <v>49</v>
      </c>
      <c r="K7" s="48" t="s">
        <v>71</v>
      </c>
      <c r="L7" s="48" t="s">
        <v>20</v>
      </c>
      <c r="M7" s="48"/>
      <c r="N7" s="48"/>
      <c r="O7" s="48" t="s">
        <v>27</v>
      </c>
      <c r="P7" s="48"/>
      <c r="Q7" s="48" t="s">
        <v>30</v>
      </c>
      <c r="R7" s="48"/>
      <c r="S7" s="31" t="s">
        <v>41</v>
      </c>
      <c r="T7" s="2"/>
      <c r="U7" s="2"/>
      <c r="V7" s="2"/>
      <c r="W7" s="2"/>
      <c r="X7" s="2"/>
      <c r="Y7" s="2"/>
    </row>
    <row r="8" spans="1:25" s="10" customFormat="1" ht="15" customHeight="1" x14ac:dyDescent="0.25">
      <c r="A8" s="43">
        <v>1</v>
      </c>
      <c r="B8" s="44"/>
      <c r="C8" s="44" t="s">
        <v>71</v>
      </c>
      <c r="D8" s="44" t="s">
        <v>20</v>
      </c>
      <c r="E8" s="44" t="s">
        <v>30</v>
      </c>
      <c r="F8" s="70" t="s">
        <v>27</v>
      </c>
      <c r="G8" s="71"/>
      <c r="H8" s="72"/>
      <c r="I8" s="48">
        <f>IF(J8=0,IF(F8="CE+NOP+JAS",3,IF(OR(F8="CE+NOP",OR(F8="CE+JAS",F8="NOP+JAS")),2,IF(OR(F8="CE",OR(F8="JAS",F8="NOP")),1,0))),0)</f>
        <v>0</v>
      </c>
      <c r="J8" s="48">
        <f>IF(E8="Produit référence",0,IF(E8="Seconde marque",1,IF(E8="Produit distributeur",2,3)))</f>
        <v>0</v>
      </c>
      <c r="K8" s="48" t="s">
        <v>65</v>
      </c>
      <c r="L8" s="49" t="s">
        <v>29</v>
      </c>
      <c r="M8" s="48"/>
      <c r="N8" s="48"/>
      <c r="O8" s="48" t="s">
        <v>21</v>
      </c>
      <c r="P8" s="48"/>
      <c r="Q8" s="48" t="s">
        <v>34</v>
      </c>
      <c r="R8" s="48"/>
      <c r="S8" s="31" t="s">
        <v>65</v>
      </c>
      <c r="T8" s="2"/>
      <c r="U8" s="2"/>
      <c r="V8" s="2"/>
      <c r="W8" s="2"/>
      <c r="X8" s="2"/>
      <c r="Y8" s="2"/>
    </row>
    <row r="9" spans="1:25" s="10" customFormat="1" ht="15" customHeight="1" x14ac:dyDescent="0.25">
      <c r="A9" s="43">
        <v>2</v>
      </c>
      <c r="B9" s="44"/>
      <c r="C9" s="44" t="s">
        <v>71</v>
      </c>
      <c r="D9" s="44" t="s">
        <v>20</v>
      </c>
      <c r="E9" s="44" t="s">
        <v>30</v>
      </c>
      <c r="F9" s="70" t="s">
        <v>27</v>
      </c>
      <c r="G9" s="71"/>
      <c r="H9" s="72"/>
      <c r="I9" s="48">
        <f t="shared" ref="I9:I72" si="0">IF(J9=0,IF(F9="CE+NOP+JAS",3,IF(OR(F9="CE+NOP",OR(F9="CE+JAS",F9="NOP+JAS")),2,IF(OR(F9="CE",OR(F9="JAS",F9="NOP")),1,0))),0)</f>
        <v>0</v>
      </c>
      <c r="J9" s="48">
        <f t="shared" ref="J9:J72" si="1">IF(E9="Produit référence",0,IF(E9="Seconde marque",1,IF(E9="Produit distributeur",2,3)))</f>
        <v>0</v>
      </c>
      <c r="K9" s="48" t="s">
        <v>66</v>
      </c>
      <c r="L9" s="49" t="s">
        <v>56</v>
      </c>
      <c r="M9" s="48"/>
      <c r="N9" s="48"/>
      <c r="O9" s="48" t="s">
        <v>22</v>
      </c>
      <c r="P9" s="48"/>
      <c r="Q9" s="48" t="s">
        <v>35</v>
      </c>
      <c r="R9" s="48"/>
      <c r="S9" s="31" t="s">
        <v>66</v>
      </c>
      <c r="T9" s="2"/>
      <c r="U9" s="2"/>
      <c r="V9" s="2"/>
      <c r="W9" s="2"/>
      <c r="X9" s="2"/>
      <c r="Y9" s="2"/>
    </row>
    <row r="10" spans="1:25" s="10" customFormat="1" ht="15" customHeight="1" x14ac:dyDescent="0.25">
      <c r="A10" s="43">
        <v>3</v>
      </c>
      <c r="B10" s="44"/>
      <c r="C10" s="44" t="s">
        <v>71</v>
      </c>
      <c r="D10" s="44" t="s">
        <v>20</v>
      </c>
      <c r="E10" s="44" t="s">
        <v>30</v>
      </c>
      <c r="F10" s="70" t="s">
        <v>27</v>
      </c>
      <c r="G10" s="71"/>
      <c r="H10" s="72"/>
      <c r="I10" s="48">
        <f t="shared" si="0"/>
        <v>0</v>
      </c>
      <c r="J10" s="48">
        <f t="shared" si="1"/>
        <v>0</v>
      </c>
      <c r="K10" s="48" t="s">
        <v>72</v>
      </c>
      <c r="L10" s="49" t="s">
        <v>50</v>
      </c>
      <c r="M10" s="48"/>
      <c r="N10" s="48"/>
      <c r="O10" s="48" t="s">
        <v>24</v>
      </c>
      <c r="P10" s="48"/>
      <c r="Q10" s="48" t="s">
        <v>36</v>
      </c>
      <c r="R10" s="48"/>
      <c r="S10" s="31"/>
      <c r="T10" s="2"/>
      <c r="U10" s="2"/>
      <c r="V10" s="2"/>
      <c r="W10" s="2"/>
      <c r="X10" s="2"/>
      <c r="Y10" s="2"/>
    </row>
    <row r="11" spans="1:25" s="10" customFormat="1" ht="15" customHeight="1" x14ac:dyDescent="0.25">
      <c r="A11" s="43">
        <v>4</v>
      </c>
      <c r="B11" s="44"/>
      <c r="C11" s="44" t="s">
        <v>71</v>
      </c>
      <c r="D11" s="44" t="s">
        <v>20</v>
      </c>
      <c r="E11" s="44" t="s">
        <v>30</v>
      </c>
      <c r="F11" s="70" t="s">
        <v>27</v>
      </c>
      <c r="G11" s="71"/>
      <c r="H11" s="72"/>
      <c r="I11" s="48">
        <f t="shared" si="0"/>
        <v>0</v>
      </c>
      <c r="J11" s="48">
        <f t="shared" si="1"/>
        <v>0</v>
      </c>
      <c r="K11" s="50"/>
      <c r="L11" s="49" t="s">
        <v>51</v>
      </c>
      <c r="M11" s="48"/>
      <c r="N11" s="48"/>
      <c r="O11" s="48" t="s">
        <v>23</v>
      </c>
      <c r="P11" s="48"/>
      <c r="Q11" s="48"/>
      <c r="R11" s="48"/>
      <c r="S11" s="31"/>
      <c r="T11" s="2"/>
      <c r="U11" s="2"/>
      <c r="V11" s="2"/>
      <c r="W11" s="2"/>
      <c r="X11" s="2"/>
      <c r="Y11" s="2"/>
    </row>
    <row r="12" spans="1:25" s="10" customFormat="1" ht="15" customHeight="1" x14ac:dyDescent="0.25">
      <c r="A12" s="43">
        <v>5</v>
      </c>
      <c r="B12" s="44"/>
      <c r="C12" s="44" t="s">
        <v>71</v>
      </c>
      <c r="D12" s="44" t="s">
        <v>20</v>
      </c>
      <c r="E12" s="44" t="s">
        <v>30</v>
      </c>
      <c r="F12" s="70" t="s">
        <v>27</v>
      </c>
      <c r="G12" s="71"/>
      <c r="H12" s="72"/>
      <c r="I12" s="48">
        <f t="shared" si="0"/>
        <v>0</v>
      </c>
      <c r="J12" s="48">
        <f t="shared" si="1"/>
        <v>0</v>
      </c>
      <c r="K12" s="50"/>
      <c r="L12" s="49" t="s">
        <v>52</v>
      </c>
      <c r="M12" s="48"/>
      <c r="N12" s="48"/>
      <c r="O12" s="48" t="s">
        <v>46</v>
      </c>
      <c r="P12" s="48"/>
      <c r="Q12" s="48"/>
      <c r="R12" s="48"/>
      <c r="S12" s="31"/>
      <c r="T12" s="2"/>
      <c r="U12" s="2"/>
      <c r="V12" s="2"/>
      <c r="W12" s="2"/>
      <c r="X12" s="2"/>
      <c r="Y12" s="2"/>
    </row>
    <row r="13" spans="1:25" s="10" customFormat="1" ht="15" customHeight="1" x14ac:dyDescent="0.25">
      <c r="A13" s="43">
        <v>6</v>
      </c>
      <c r="B13" s="44"/>
      <c r="C13" s="44" t="s">
        <v>71</v>
      </c>
      <c r="D13" s="44" t="s">
        <v>20</v>
      </c>
      <c r="E13" s="44" t="s">
        <v>30</v>
      </c>
      <c r="F13" s="70" t="s">
        <v>27</v>
      </c>
      <c r="G13" s="71"/>
      <c r="H13" s="72"/>
      <c r="I13" s="48">
        <f t="shared" si="0"/>
        <v>0</v>
      </c>
      <c r="J13" s="48">
        <f t="shared" si="1"/>
        <v>0</v>
      </c>
      <c r="K13" s="50"/>
      <c r="L13" s="49" t="s">
        <v>53</v>
      </c>
      <c r="M13" s="48"/>
      <c r="N13" s="48"/>
      <c r="O13" s="48" t="s">
        <v>47</v>
      </c>
      <c r="P13" s="48"/>
      <c r="Q13" s="48"/>
      <c r="R13" s="48"/>
      <c r="S13" s="31"/>
      <c r="T13" s="2"/>
      <c r="U13" s="2"/>
      <c r="V13" s="2"/>
      <c r="W13" s="2"/>
      <c r="X13" s="2"/>
      <c r="Y13" s="2"/>
    </row>
    <row r="14" spans="1:25" s="10" customFormat="1" ht="15" customHeight="1" x14ac:dyDescent="0.25">
      <c r="A14" s="43">
        <v>7</v>
      </c>
      <c r="B14" s="44"/>
      <c r="C14" s="44" t="s">
        <v>71</v>
      </c>
      <c r="D14" s="44" t="s">
        <v>20</v>
      </c>
      <c r="E14" s="44" t="s">
        <v>30</v>
      </c>
      <c r="F14" s="70" t="s">
        <v>27</v>
      </c>
      <c r="G14" s="71"/>
      <c r="H14" s="72"/>
      <c r="I14" s="48">
        <f t="shared" si="0"/>
        <v>0</v>
      </c>
      <c r="J14" s="48">
        <f t="shared" si="1"/>
        <v>0</v>
      </c>
      <c r="K14" s="50"/>
      <c r="L14" s="49" t="s">
        <v>58</v>
      </c>
      <c r="M14" s="48"/>
      <c r="N14" s="48"/>
      <c r="O14" s="48" t="s">
        <v>25</v>
      </c>
      <c r="P14" s="48"/>
      <c r="Q14" s="48"/>
      <c r="R14" s="48"/>
      <c r="S14" s="31"/>
      <c r="T14" s="2"/>
      <c r="U14" s="2"/>
      <c r="V14" s="2"/>
      <c r="W14" s="2"/>
      <c r="X14" s="2"/>
      <c r="Y14" s="2"/>
    </row>
    <row r="15" spans="1:25" s="10" customFormat="1" ht="15" customHeight="1" x14ac:dyDescent="0.25">
      <c r="A15" s="43">
        <v>8</v>
      </c>
      <c r="B15" s="44"/>
      <c r="C15" s="44" t="s">
        <v>71</v>
      </c>
      <c r="D15" s="44" t="s">
        <v>20</v>
      </c>
      <c r="E15" s="44" t="s">
        <v>30</v>
      </c>
      <c r="F15" s="70" t="s">
        <v>27</v>
      </c>
      <c r="G15" s="71"/>
      <c r="H15" s="72"/>
      <c r="I15" s="48">
        <f t="shared" si="0"/>
        <v>0</v>
      </c>
      <c r="J15" s="48">
        <f t="shared" si="1"/>
        <v>0</v>
      </c>
      <c r="K15" s="50"/>
      <c r="L15" s="49" t="s">
        <v>60</v>
      </c>
      <c r="M15" s="48"/>
      <c r="N15" s="48"/>
      <c r="O15" s="48"/>
      <c r="P15" s="48"/>
      <c r="Q15" s="48"/>
      <c r="R15" s="48"/>
      <c r="S15" s="31"/>
      <c r="T15" s="2"/>
      <c r="U15" s="2"/>
      <c r="V15" s="2"/>
      <c r="W15" s="2"/>
      <c r="X15" s="2"/>
      <c r="Y15" s="2"/>
    </row>
    <row r="16" spans="1:25" s="10" customFormat="1" ht="15" customHeight="1" x14ac:dyDescent="0.25">
      <c r="A16" s="43">
        <v>9</v>
      </c>
      <c r="B16" s="44"/>
      <c r="C16" s="44" t="s">
        <v>71</v>
      </c>
      <c r="D16" s="44" t="s">
        <v>20</v>
      </c>
      <c r="E16" s="44" t="s">
        <v>30</v>
      </c>
      <c r="F16" s="70" t="s">
        <v>27</v>
      </c>
      <c r="G16" s="71"/>
      <c r="H16" s="72"/>
      <c r="I16" s="48">
        <f t="shared" si="0"/>
        <v>0</v>
      </c>
      <c r="J16" s="48">
        <f t="shared" si="1"/>
        <v>0</v>
      </c>
      <c r="K16" s="50"/>
      <c r="L16" s="49" t="s">
        <v>61</v>
      </c>
      <c r="M16" s="48"/>
      <c r="N16" s="48"/>
      <c r="O16" s="48"/>
      <c r="P16" s="48"/>
      <c r="Q16" s="48"/>
      <c r="R16" s="48"/>
      <c r="S16" s="31"/>
      <c r="T16" s="2"/>
      <c r="U16" s="2"/>
      <c r="V16" s="2"/>
      <c r="W16" s="2"/>
      <c r="X16" s="2"/>
      <c r="Y16" s="2"/>
    </row>
    <row r="17" spans="1:25" s="10" customFormat="1" ht="15" customHeight="1" x14ac:dyDescent="0.25">
      <c r="A17" s="43">
        <v>10</v>
      </c>
      <c r="B17" s="44"/>
      <c r="C17" s="44" t="s">
        <v>71</v>
      </c>
      <c r="D17" s="44" t="s">
        <v>20</v>
      </c>
      <c r="E17" s="44" t="s">
        <v>30</v>
      </c>
      <c r="F17" s="70" t="s">
        <v>27</v>
      </c>
      <c r="G17" s="71"/>
      <c r="H17" s="72"/>
      <c r="I17" s="48">
        <f t="shared" si="0"/>
        <v>0</v>
      </c>
      <c r="J17" s="48">
        <f t="shared" si="1"/>
        <v>0</v>
      </c>
      <c r="K17" s="50"/>
      <c r="L17" s="49" t="s">
        <v>54</v>
      </c>
      <c r="M17" s="48"/>
      <c r="N17" s="48"/>
      <c r="O17" s="48"/>
      <c r="P17" s="48"/>
      <c r="Q17" s="48"/>
      <c r="R17" s="48"/>
      <c r="S17" s="31"/>
      <c r="T17" s="2"/>
      <c r="U17" s="2"/>
      <c r="V17" s="2"/>
      <c r="W17" s="2"/>
      <c r="X17" s="2"/>
      <c r="Y17" s="2"/>
    </row>
    <row r="18" spans="1:25" s="10" customFormat="1" ht="15" customHeight="1" x14ac:dyDescent="0.25">
      <c r="A18" s="43">
        <v>11</v>
      </c>
      <c r="B18" s="44"/>
      <c r="C18" s="44" t="s">
        <v>71</v>
      </c>
      <c r="D18" s="44" t="s">
        <v>20</v>
      </c>
      <c r="E18" s="44" t="s">
        <v>30</v>
      </c>
      <c r="F18" s="70" t="s">
        <v>27</v>
      </c>
      <c r="G18" s="71"/>
      <c r="H18" s="72"/>
      <c r="I18" s="48">
        <f t="shared" si="0"/>
        <v>0</v>
      </c>
      <c r="J18" s="48">
        <f t="shared" si="1"/>
        <v>0</v>
      </c>
      <c r="K18" s="50"/>
      <c r="L18" s="49" t="s">
        <v>75</v>
      </c>
      <c r="M18" s="48"/>
      <c r="N18" s="48"/>
      <c r="O18" s="48"/>
      <c r="P18" s="48"/>
      <c r="Q18" s="48"/>
      <c r="R18" s="48"/>
      <c r="S18" s="31"/>
      <c r="T18" s="2"/>
      <c r="U18" s="2"/>
      <c r="V18" s="2"/>
      <c r="W18" s="2"/>
      <c r="X18" s="2"/>
      <c r="Y18" s="2"/>
    </row>
    <row r="19" spans="1:25" s="10" customFormat="1" ht="15" customHeight="1" x14ac:dyDescent="0.25">
      <c r="A19" s="43">
        <v>12</v>
      </c>
      <c r="B19" s="44"/>
      <c r="C19" s="44" t="s">
        <v>71</v>
      </c>
      <c r="D19" s="44" t="s">
        <v>20</v>
      </c>
      <c r="E19" s="44" t="s">
        <v>30</v>
      </c>
      <c r="F19" s="70" t="s">
        <v>27</v>
      </c>
      <c r="G19" s="71"/>
      <c r="H19" s="72"/>
      <c r="I19" s="48">
        <f t="shared" si="0"/>
        <v>0</v>
      </c>
      <c r="J19" s="48">
        <f t="shared" si="1"/>
        <v>0</v>
      </c>
      <c r="K19" s="50"/>
      <c r="L19" s="49" t="s">
        <v>76</v>
      </c>
      <c r="M19" s="48"/>
      <c r="N19" s="48"/>
      <c r="O19" s="48"/>
      <c r="P19" s="48"/>
      <c r="Q19" s="48"/>
      <c r="R19" s="48"/>
      <c r="S19" s="31"/>
      <c r="T19" s="2"/>
      <c r="U19" s="2"/>
      <c r="V19" s="2"/>
      <c r="W19" s="2"/>
      <c r="X19" s="2"/>
      <c r="Y19" s="2"/>
    </row>
    <row r="20" spans="1:25" s="10" customFormat="1" ht="15" customHeight="1" x14ac:dyDescent="0.25">
      <c r="A20" s="43">
        <v>13</v>
      </c>
      <c r="B20" s="44"/>
      <c r="C20" s="44" t="s">
        <v>71</v>
      </c>
      <c r="D20" s="44" t="s">
        <v>20</v>
      </c>
      <c r="E20" s="44" t="s">
        <v>30</v>
      </c>
      <c r="F20" s="70" t="s">
        <v>27</v>
      </c>
      <c r="G20" s="71"/>
      <c r="H20" s="72"/>
      <c r="I20" s="48">
        <f t="shared" si="0"/>
        <v>0</v>
      </c>
      <c r="J20" s="48">
        <f t="shared" si="1"/>
        <v>0</v>
      </c>
      <c r="K20" s="50"/>
      <c r="L20" s="49" t="s">
        <v>62</v>
      </c>
      <c r="M20" s="48"/>
      <c r="N20" s="48"/>
      <c r="O20" s="48"/>
      <c r="P20" s="48"/>
      <c r="Q20" s="48"/>
      <c r="R20" s="48"/>
      <c r="S20" s="31"/>
      <c r="T20" s="2"/>
      <c r="U20" s="2"/>
      <c r="V20" s="2"/>
      <c r="W20" s="2"/>
      <c r="X20" s="2"/>
      <c r="Y20" s="2"/>
    </row>
    <row r="21" spans="1:25" s="10" customFormat="1" ht="15" customHeight="1" x14ac:dyDescent="0.25">
      <c r="A21" s="43">
        <v>14</v>
      </c>
      <c r="B21" s="44"/>
      <c r="C21" s="44" t="s">
        <v>71</v>
      </c>
      <c r="D21" s="44" t="s">
        <v>20</v>
      </c>
      <c r="E21" s="44" t="s">
        <v>30</v>
      </c>
      <c r="F21" s="70" t="s">
        <v>27</v>
      </c>
      <c r="G21" s="71"/>
      <c r="H21" s="72"/>
      <c r="I21" s="48">
        <f t="shared" si="0"/>
        <v>0</v>
      </c>
      <c r="J21" s="48">
        <f t="shared" si="1"/>
        <v>0</v>
      </c>
      <c r="K21" s="50"/>
      <c r="L21" s="49" t="s">
        <v>63</v>
      </c>
      <c r="M21" s="48"/>
      <c r="N21" s="48"/>
      <c r="O21" s="48"/>
      <c r="P21" s="48"/>
      <c r="Q21" s="48"/>
      <c r="R21" s="48"/>
      <c r="S21" s="31"/>
      <c r="T21" s="2"/>
      <c r="U21" s="2"/>
      <c r="V21" s="2"/>
      <c r="W21" s="2"/>
      <c r="X21" s="2"/>
      <c r="Y21" s="2"/>
    </row>
    <row r="22" spans="1:25" s="10" customFormat="1" ht="15" customHeight="1" x14ac:dyDescent="0.25">
      <c r="A22" s="43">
        <v>15</v>
      </c>
      <c r="B22" s="44"/>
      <c r="C22" s="44" t="s">
        <v>71</v>
      </c>
      <c r="D22" s="44" t="s">
        <v>20</v>
      </c>
      <c r="E22" s="44" t="s">
        <v>30</v>
      </c>
      <c r="F22" s="70" t="s">
        <v>27</v>
      </c>
      <c r="G22" s="71"/>
      <c r="H22" s="72"/>
      <c r="I22" s="48">
        <f t="shared" si="0"/>
        <v>0</v>
      </c>
      <c r="J22" s="48">
        <f t="shared" si="1"/>
        <v>0</v>
      </c>
      <c r="K22" s="50"/>
      <c r="L22" s="49" t="s">
        <v>57</v>
      </c>
      <c r="M22" s="48"/>
      <c r="N22" s="48"/>
      <c r="O22" s="48"/>
      <c r="P22" s="48"/>
      <c r="Q22" s="48"/>
      <c r="R22" s="48"/>
      <c r="S22" s="31"/>
      <c r="T22" s="2"/>
      <c r="U22" s="2"/>
      <c r="V22" s="2"/>
      <c r="W22" s="2"/>
      <c r="X22" s="2"/>
      <c r="Y22" s="2"/>
    </row>
    <row r="23" spans="1:25" s="10" customFormat="1" ht="15" customHeight="1" x14ac:dyDescent="0.25">
      <c r="A23" s="43">
        <v>16</v>
      </c>
      <c r="B23" s="44"/>
      <c r="C23" s="44" t="s">
        <v>71</v>
      </c>
      <c r="D23" s="44" t="s">
        <v>20</v>
      </c>
      <c r="E23" s="44" t="s">
        <v>30</v>
      </c>
      <c r="F23" s="70" t="s">
        <v>27</v>
      </c>
      <c r="G23" s="71"/>
      <c r="H23" s="72"/>
      <c r="I23" s="48">
        <f t="shared" si="0"/>
        <v>0</v>
      </c>
      <c r="J23" s="48">
        <f t="shared" si="1"/>
        <v>0</v>
      </c>
      <c r="K23" s="50"/>
      <c r="L23" s="49" t="s">
        <v>64</v>
      </c>
      <c r="M23" s="48"/>
      <c r="N23" s="48"/>
      <c r="O23" s="48"/>
      <c r="P23" s="48"/>
      <c r="Q23" s="48"/>
      <c r="R23" s="48"/>
      <c r="S23" s="31"/>
      <c r="T23" s="2"/>
      <c r="U23" s="2"/>
      <c r="V23" s="2"/>
      <c r="W23" s="2"/>
      <c r="X23" s="2"/>
      <c r="Y23" s="2"/>
    </row>
    <row r="24" spans="1:25" s="10" customFormat="1" ht="15" customHeight="1" x14ac:dyDescent="0.25">
      <c r="A24" s="43">
        <v>17</v>
      </c>
      <c r="B24" s="44"/>
      <c r="C24" s="44" t="s">
        <v>71</v>
      </c>
      <c r="D24" s="44" t="s">
        <v>20</v>
      </c>
      <c r="E24" s="44" t="s">
        <v>30</v>
      </c>
      <c r="F24" s="70" t="s">
        <v>27</v>
      </c>
      <c r="G24" s="71"/>
      <c r="H24" s="72"/>
      <c r="I24" s="48">
        <f t="shared" si="0"/>
        <v>0</v>
      </c>
      <c r="J24" s="48">
        <f t="shared" si="1"/>
        <v>0</v>
      </c>
      <c r="K24" s="50"/>
      <c r="L24" s="49" t="s">
        <v>28</v>
      </c>
      <c r="M24" s="48"/>
      <c r="N24" s="48"/>
      <c r="O24" s="48"/>
      <c r="P24" s="48"/>
      <c r="Q24" s="48"/>
      <c r="R24" s="48"/>
      <c r="S24" s="31"/>
      <c r="T24" s="2"/>
      <c r="U24" s="2"/>
      <c r="V24" s="2"/>
      <c r="W24" s="2"/>
      <c r="X24" s="2"/>
      <c r="Y24" s="2"/>
    </row>
    <row r="25" spans="1:25" s="10" customFormat="1" ht="15" customHeight="1" x14ac:dyDescent="0.25">
      <c r="A25" s="43">
        <v>18</v>
      </c>
      <c r="B25" s="44"/>
      <c r="C25" s="44" t="s">
        <v>71</v>
      </c>
      <c r="D25" s="44" t="s">
        <v>20</v>
      </c>
      <c r="E25" s="44" t="s">
        <v>30</v>
      </c>
      <c r="F25" s="70" t="s">
        <v>27</v>
      </c>
      <c r="G25" s="71"/>
      <c r="H25" s="72"/>
      <c r="I25" s="48">
        <f t="shared" si="0"/>
        <v>0</v>
      </c>
      <c r="J25" s="48">
        <f t="shared" si="1"/>
        <v>0</v>
      </c>
      <c r="K25" s="50"/>
      <c r="L25" s="49" t="s">
        <v>55</v>
      </c>
      <c r="M25" s="48"/>
      <c r="N25" s="48"/>
      <c r="O25" s="48"/>
      <c r="P25" s="48"/>
      <c r="Q25" s="48"/>
      <c r="R25" s="48"/>
      <c r="S25" s="31"/>
      <c r="T25" s="2"/>
      <c r="U25" s="2"/>
      <c r="V25" s="2"/>
      <c r="W25" s="2"/>
      <c r="X25" s="2"/>
      <c r="Y25" s="2"/>
    </row>
    <row r="26" spans="1:25" s="10" customFormat="1" ht="15" customHeight="1" x14ac:dyDescent="0.25">
      <c r="A26" s="43">
        <v>19</v>
      </c>
      <c r="B26" s="44"/>
      <c r="C26" s="44" t="s">
        <v>71</v>
      </c>
      <c r="D26" s="44" t="s">
        <v>20</v>
      </c>
      <c r="E26" s="44" t="s">
        <v>30</v>
      </c>
      <c r="F26" s="70" t="s">
        <v>27</v>
      </c>
      <c r="G26" s="71"/>
      <c r="H26" s="72"/>
      <c r="I26" s="48">
        <f t="shared" si="0"/>
        <v>0</v>
      </c>
      <c r="J26" s="48">
        <f t="shared" si="1"/>
        <v>0</v>
      </c>
      <c r="K26" s="50"/>
      <c r="L26" s="49" t="s">
        <v>59</v>
      </c>
      <c r="M26" s="48"/>
      <c r="N26" s="48"/>
      <c r="O26" s="48"/>
      <c r="P26" s="48"/>
      <c r="Q26" s="48"/>
      <c r="R26" s="48"/>
      <c r="S26" s="31"/>
      <c r="T26" s="2"/>
      <c r="U26" s="2"/>
      <c r="V26" s="2"/>
      <c r="W26" s="2"/>
      <c r="X26" s="2"/>
      <c r="Y26" s="2"/>
    </row>
    <row r="27" spans="1:25" s="10" customFormat="1" ht="15" customHeight="1" x14ac:dyDescent="0.25">
      <c r="A27" s="43">
        <v>20</v>
      </c>
      <c r="B27" s="44"/>
      <c r="C27" s="44" t="s">
        <v>71</v>
      </c>
      <c r="D27" s="44" t="s">
        <v>20</v>
      </c>
      <c r="E27" s="44" t="s">
        <v>30</v>
      </c>
      <c r="F27" s="70" t="s">
        <v>27</v>
      </c>
      <c r="G27" s="71"/>
      <c r="H27" s="72"/>
      <c r="I27" s="48">
        <f t="shared" si="0"/>
        <v>0</v>
      </c>
      <c r="J27" s="48">
        <f t="shared" si="1"/>
        <v>0</v>
      </c>
      <c r="K27" s="50"/>
      <c r="L27" s="49"/>
      <c r="M27" s="48"/>
      <c r="N27" s="48"/>
      <c r="O27" s="48"/>
      <c r="P27" s="48"/>
      <c r="Q27" s="48"/>
      <c r="R27" s="48"/>
      <c r="S27" s="31"/>
      <c r="T27" s="2"/>
      <c r="U27" s="2"/>
      <c r="V27" s="2"/>
      <c r="W27" s="2"/>
      <c r="X27" s="2"/>
      <c r="Y27" s="2"/>
    </row>
    <row r="28" spans="1:25" s="10" customFormat="1" ht="15" customHeight="1" x14ac:dyDescent="0.25">
      <c r="A28" s="43">
        <v>21</v>
      </c>
      <c r="B28" s="44"/>
      <c r="C28" s="44" t="s">
        <v>71</v>
      </c>
      <c r="D28" s="44" t="s">
        <v>20</v>
      </c>
      <c r="E28" s="44" t="s">
        <v>30</v>
      </c>
      <c r="F28" s="70" t="s">
        <v>27</v>
      </c>
      <c r="G28" s="71"/>
      <c r="H28" s="72"/>
      <c r="I28" s="48">
        <f t="shared" si="0"/>
        <v>0</v>
      </c>
      <c r="J28" s="48">
        <f t="shared" si="1"/>
        <v>0</v>
      </c>
      <c r="K28" s="50"/>
      <c r="L28" s="49"/>
      <c r="M28" s="48"/>
      <c r="N28" s="48"/>
      <c r="O28" s="48"/>
      <c r="P28" s="48"/>
      <c r="Q28" s="48"/>
      <c r="R28" s="48"/>
      <c r="S28" s="31"/>
      <c r="T28" s="2"/>
      <c r="U28" s="2"/>
      <c r="V28" s="2"/>
      <c r="W28" s="2"/>
      <c r="X28" s="2"/>
      <c r="Y28" s="2"/>
    </row>
    <row r="29" spans="1:25" s="10" customFormat="1" ht="15" customHeight="1" x14ac:dyDescent="0.25">
      <c r="A29" s="43">
        <v>22</v>
      </c>
      <c r="B29" s="44"/>
      <c r="C29" s="44" t="s">
        <v>71</v>
      </c>
      <c r="D29" s="44" t="s">
        <v>20</v>
      </c>
      <c r="E29" s="44" t="s">
        <v>30</v>
      </c>
      <c r="F29" s="70" t="s">
        <v>27</v>
      </c>
      <c r="G29" s="71"/>
      <c r="H29" s="72"/>
      <c r="I29" s="48">
        <f t="shared" si="0"/>
        <v>0</v>
      </c>
      <c r="J29" s="48">
        <f t="shared" si="1"/>
        <v>0</v>
      </c>
      <c r="K29" s="50"/>
      <c r="L29" s="49"/>
      <c r="M29" s="48"/>
      <c r="N29" s="48"/>
      <c r="O29" s="48"/>
      <c r="P29" s="48"/>
      <c r="Q29" s="48"/>
      <c r="R29" s="48"/>
      <c r="S29" s="31"/>
      <c r="T29" s="2"/>
      <c r="U29" s="2"/>
      <c r="V29" s="2"/>
      <c r="W29" s="2"/>
      <c r="X29" s="2"/>
      <c r="Y29" s="2"/>
    </row>
    <row r="30" spans="1:25" s="10" customFormat="1" ht="15" customHeight="1" x14ac:dyDescent="0.25">
      <c r="A30" s="43">
        <v>23</v>
      </c>
      <c r="B30" s="44"/>
      <c r="C30" s="44" t="s">
        <v>71</v>
      </c>
      <c r="D30" s="44" t="s">
        <v>20</v>
      </c>
      <c r="E30" s="44" t="s">
        <v>30</v>
      </c>
      <c r="F30" s="70" t="s">
        <v>27</v>
      </c>
      <c r="G30" s="71"/>
      <c r="H30" s="72"/>
      <c r="I30" s="48">
        <f t="shared" si="0"/>
        <v>0</v>
      </c>
      <c r="J30" s="48">
        <f t="shared" si="1"/>
        <v>0</v>
      </c>
      <c r="K30" s="50"/>
      <c r="L30" s="51"/>
      <c r="M30" s="50"/>
      <c r="N30" s="50"/>
      <c r="O30" s="50"/>
      <c r="P30" s="50"/>
      <c r="Q30" s="50"/>
      <c r="R30" s="50"/>
      <c r="S30" s="30"/>
    </row>
    <row r="31" spans="1:25" s="10" customFormat="1" ht="15" customHeight="1" x14ac:dyDescent="0.25">
      <c r="A31" s="43">
        <v>24</v>
      </c>
      <c r="B31" s="44"/>
      <c r="C31" s="44" t="s">
        <v>71</v>
      </c>
      <c r="D31" s="44" t="s">
        <v>20</v>
      </c>
      <c r="E31" s="44" t="s">
        <v>30</v>
      </c>
      <c r="F31" s="70" t="s">
        <v>27</v>
      </c>
      <c r="G31" s="71"/>
      <c r="H31" s="72"/>
      <c r="I31" s="48">
        <f t="shared" si="0"/>
        <v>0</v>
      </c>
      <c r="J31" s="48">
        <f t="shared" si="1"/>
        <v>0</v>
      </c>
      <c r="K31" s="50"/>
      <c r="L31" s="51"/>
      <c r="M31" s="50"/>
      <c r="N31" s="50"/>
      <c r="O31" s="50"/>
      <c r="P31" s="50"/>
      <c r="Q31" s="50"/>
      <c r="R31" s="50"/>
      <c r="S31" s="30"/>
    </row>
    <row r="32" spans="1:25" s="10" customFormat="1" ht="15" customHeight="1" x14ac:dyDescent="0.25">
      <c r="A32" s="43">
        <v>25</v>
      </c>
      <c r="B32" s="44"/>
      <c r="C32" s="44" t="s">
        <v>71</v>
      </c>
      <c r="D32" s="44" t="s">
        <v>20</v>
      </c>
      <c r="E32" s="44" t="s">
        <v>30</v>
      </c>
      <c r="F32" s="70" t="s">
        <v>27</v>
      </c>
      <c r="G32" s="71"/>
      <c r="H32" s="72"/>
      <c r="I32" s="48">
        <f t="shared" si="0"/>
        <v>0</v>
      </c>
      <c r="J32" s="48">
        <f t="shared" si="1"/>
        <v>0</v>
      </c>
      <c r="K32" s="50"/>
      <c r="L32" s="51"/>
      <c r="M32" s="50"/>
      <c r="N32" s="50"/>
      <c r="O32" s="50"/>
      <c r="P32" s="50"/>
      <c r="Q32" s="50"/>
      <c r="R32" s="50"/>
      <c r="S32" s="30"/>
    </row>
    <row r="33" spans="1:19" s="10" customFormat="1" ht="15" customHeight="1" x14ac:dyDescent="0.25">
      <c r="A33" s="43">
        <v>26</v>
      </c>
      <c r="B33" s="44"/>
      <c r="C33" s="44" t="s">
        <v>71</v>
      </c>
      <c r="D33" s="44" t="s">
        <v>20</v>
      </c>
      <c r="E33" s="44" t="s">
        <v>30</v>
      </c>
      <c r="F33" s="70" t="s">
        <v>27</v>
      </c>
      <c r="G33" s="71"/>
      <c r="H33" s="72"/>
      <c r="I33" s="48">
        <f t="shared" si="0"/>
        <v>0</v>
      </c>
      <c r="J33" s="48">
        <f t="shared" si="1"/>
        <v>0</v>
      </c>
      <c r="K33" s="50"/>
      <c r="L33" s="51"/>
      <c r="M33" s="50"/>
      <c r="N33" s="50"/>
      <c r="O33" s="50"/>
      <c r="P33" s="50"/>
      <c r="Q33" s="50"/>
      <c r="R33" s="50"/>
      <c r="S33" s="30"/>
    </row>
    <row r="34" spans="1:19" s="10" customFormat="1" ht="15" customHeight="1" x14ac:dyDescent="0.25">
      <c r="A34" s="43">
        <v>27</v>
      </c>
      <c r="B34" s="44"/>
      <c r="C34" s="44" t="s">
        <v>71</v>
      </c>
      <c r="D34" s="44" t="s">
        <v>20</v>
      </c>
      <c r="E34" s="44" t="s">
        <v>30</v>
      </c>
      <c r="F34" s="70" t="s">
        <v>27</v>
      </c>
      <c r="G34" s="71"/>
      <c r="H34" s="72"/>
      <c r="I34" s="48">
        <f t="shared" si="0"/>
        <v>0</v>
      </c>
      <c r="J34" s="48">
        <f t="shared" si="1"/>
        <v>0</v>
      </c>
      <c r="K34" s="50"/>
      <c r="L34" s="51"/>
      <c r="M34" s="50"/>
      <c r="N34" s="50"/>
      <c r="O34" s="50"/>
      <c r="P34" s="50"/>
      <c r="Q34" s="50"/>
      <c r="R34" s="50"/>
      <c r="S34" s="30"/>
    </row>
    <row r="35" spans="1:19" s="10" customFormat="1" ht="15" customHeight="1" x14ac:dyDescent="0.25">
      <c r="A35" s="43">
        <v>28</v>
      </c>
      <c r="B35" s="44"/>
      <c r="C35" s="44" t="s">
        <v>71</v>
      </c>
      <c r="D35" s="44" t="s">
        <v>20</v>
      </c>
      <c r="E35" s="44" t="s">
        <v>30</v>
      </c>
      <c r="F35" s="70" t="s">
        <v>27</v>
      </c>
      <c r="G35" s="71"/>
      <c r="H35" s="72"/>
      <c r="I35" s="48">
        <f t="shared" si="0"/>
        <v>0</v>
      </c>
      <c r="J35" s="48">
        <f t="shared" si="1"/>
        <v>0</v>
      </c>
      <c r="K35" s="50"/>
      <c r="L35" s="51"/>
      <c r="M35" s="50"/>
      <c r="N35" s="50"/>
      <c r="O35" s="50"/>
      <c r="P35" s="50"/>
      <c r="Q35" s="50"/>
      <c r="R35" s="50"/>
      <c r="S35" s="30"/>
    </row>
    <row r="36" spans="1:19" s="10" customFormat="1" ht="15" customHeight="1" x14ac:dyDescent="0.25">
      <c r="A36" s="43">
        <v>29</v>
      </c>
      <c r="B36" s="44"/>
      <c r="C36" s="44" t="s">
        <v>71</v>
      </c>
      <c r="D36" s="44" t="s">
        <v>20</v>
      </c>
      <c r="E36" s="44" t="s">
        <v>30</v>
      </c>
      <c r="F36" s="70" t="s">
        <v>27</v>
      </c>
      <c r="G36" s="71"/>
      <c r="H36" s="72"/>
      <c r="I36" s="48">
        <f t="shared" si="0"/>
        <v>0</v>
      </c>
      <c r="J36" s="48">
        <f t="shared" si="1"/>
        <v>0</v>
      </c>
      <c r="K36" s="50"/>
      <c r="L36" s="51"/>
      <c r="M36" s="50"/>
      <c r="N36" s="50"/>
      <c r="O36" s="50"/>
      <c r="P36" s="50"/>
      <c r="Q36" s="50"/>
      <c r="R36" s="50"/>
      <c r="S36" s="30"/>
    </row>
    <row r="37" spans="1:19" s="10" customFormat="1" ht="15" customHeight="1" x14ac:dyDescent="0.25">
      <c r="A37" s="43">
        <v>30</v>
      </c>
      <c r="B37" s="44"/>
      <c r="C37" s="44" t="s">
        <v>71</v>
      </c>
      <c r="D37" s="44" t="s">
        <v>20</v>
      </c>
      <c r="E37" s="44" t="s">
        <v>30</v>
      </c>
      <c r="F37" s="70" t="s">
        <v>27</v>
      </c>
      <c r="G37" s="71"/>
      <c r="H37" s="72"/>
      <c r="I37" s="48">
        <f t="shared" si="0"/>
        <v>0</v>
      </c>
      <c r="J37" s="48">
        <f t="shared" si="1"/>
        <v>0</v>
      </c>
      <c r="K37" s="50"/>
      <c r="L37" s="51"/>
      <c r="M37" s="50"/>
      <c r="N37" s="50"/>
      <c r="O37" s="50"/>
      <c r="P37" s="50"/>
      <c r="Q37" s="50"/>
      <c r="R37" s="50"/>
      <c r="S37" s="30"/>
    </row>
    <row r="38" spans="1:19" s="10" customFormat="1" ht="15" customHeight="1" x14ac:dyDescent="0.25">
      <c r="A38" s="43">
        <v>31</v>
      </c>
      <c r="B38" s="44"/>
      <c r="C38" s="44" t="s">
        <v>71</v>
      </c>
      <c r="D38" s="44" t="s">
        <v>20</v>
      </c>
      <c r="E38" s="44" t="s">
        <v>30</v>
      </c>
      <c r="F38" s="70" t="s">
        <v>27</v>
      </c>
      <c r="G38" s="71"/>
      <c r="H38" s="72"/>
      <c r="I38" s="48">
        <f t="shared" si="0"/>
        <v>0</v>
      </c>
      <c r="J38" s="48">
        <f t="shared" si="1"/>
        <v>0</v>
      </c>
      <c r="K38" s="50"/>
      <c r="L38" s="51"/>
      <c r="M38" s="50"/>
      <c r="N38" s="50"/>
      <c r="O38" s="50"/>
      <c r="P38" s="50"/>
      <c r="Q38" s="50"/>
      <c r="R38" s="50"/>
      <c r="S38" s="30"/>
    </row>
    <row r="39" spans="1:19" s="10" customFormat="1" ht="15" customHeight="1" x14ac:dyDescent="0.25">
      <c r="A39" s="43">
        <v>32</v>
      </c>
      <c r="B39" s="44"/>
      <c r="C39" s="44" t="s">
        <v>71</v>
      </c>
      <c r="D39" s="44" t="s">
        <v>20</v>
      </c>
      <c r="E39" s="44" t="s">
        <v>30</v>
      </c>
      <c r="F39" s="70" t="s">
        <v>27</v>
      </c>
      <c r="G39" s="71"/>
      <c r="H39" s="72"/>
      <c r="I39" s="48">
        <f t="shared" si="0"/>
        <v>0</v>
      </c>
      <c r="J39" s="48">
        <f t="shared" si="1"/>
        <v>0</v>
      </c>
      <c r="K39" s="50"/>
      <c r="L39" s="51"/>
      <c r="M39" s="50"/>
      <c r="N39" s="50"/>
      <c r="O39" s="50"/>
      <c r="P39" s="50"/>
      <c r="Q39" s="50"/>
      <c r="R39" s="50"/>
      <c r="S39" s="30"/>
    </row>
    <row r="40" spans="1:19" s="10" customFormat="1" ht="15" customHeight="1" x14ac:dyDescent="0.25">
      <c r="A40" s="43">
        <v>33</v>
      </c>
      <c r="B40" s="44"/>
      <c r="C40" s="44" t="s">
        <v>71</v>
      </c>
      <c r="D40" s="44" t="s">
        <v>20</v>
      </c>
      <c r="E40" s="44" t="s">
        <v>30</v>
      </c>
      <c r="F40" s="70" t="s">
        <v>27</v>
      </c>
      <c r="G40" s="71"/>
      <c r="H40" s="72"/>
      <c r="I40" s="48">
        <f t="shared" si="0"/>
        <v>0</v>
      </c>
      <c r="J40" s="48">
        <f t="shared" si="1"/>
        <v>0</v>
      </c>
      <c r="K40" s="50"/>
      <c r="L40" s="51"/>
      <c r="M40" s="50"/>
      <c r="N40" s="50"/>
      <c r="O40" s="50"/>
      <c r="P40" s="50"/>
      <c r="Q40" s="50"/>
      <c r="R40" s="50"/>
      <c r="S40" s="30"/>
    </row>
    <row r="41" spans="1:19" s="10" customFormat="1" ht="15" customHeight="1" x14ac:dyDescent="0.25">
      <c r="A41" s="43">
        <v>34</v>
      </c>
      <c r="B41" s="44"/>
      <c r="C41" s="44" t="s">
        <v>71</v>
      </c>
      <c r="D41" s="44" t="s">
        <v>20</v>
      </c>
      <c r="E41" s="44" t="s">
        <v>30</v>
      </c>
      <c r="F41" s="70" t="s">
        <v>27</v>
      </c>
      <c r="G41" s="71"/>
      <c r="H41" s="72"/>
      <c r="I41" s="48">
        <f t="shared" si="0"/>
        <v>0</v>
      </c>
      <c r="J41" s="48">
        <f t="shared" si="1"/>
        <v>0</v>
      </c>
      <c r="K41" s="50"/>
      <c r="L41" s="51"/>
      <c r="M41" s="50"/>
      <c r="N41" s="50"/>
      <c r="O41" s="50"/>
      <c r="P41" s="50"/>
      <c r="Q41" s="50"/>
      <c r="R41" s="50"/>
      <c r="S41" s="30"/>
    </row>
    <row r="42" spans="1:19" s="10" customFormat="1" ht="15" customHeight="1" x14ac:dyDescent="0.25">
      <c r="A42" s="43">
        <v>35</v>
      </c>
      <c r="B42" s="44"/>
      <c r="C42" s="44" t="s">
        <v>71</v>
      </c>
      <c r="D42" s="44" t="s">
        <v>20</v>
      </c>
      <c r="E42" s="44" t="s">
        <v>30</v>
      </c>
      <c r="F42" s="70" t="s">
        <v>27</v>
      </c>
      <c r="G42" s="71"/>
      <c r="H42" s="72"/>
      <c r="I42" s="48">
        <f t="shared" si="0"/>
        <v>0</v>
      </c>
      <c r="J42" s="48">
        <f t="shared" si="1"/>
        <v>0</v>
      </c>
      <c r="K42" s="50"/>
      <c r="L42" s="51"/>
      <c r="M42" s="50"/>
      <c r="N42" s="50"/>
      <c r="O42" s="50"/>
      <c r="P42" s="50"/>
      <c r="Q42" s="50"/>
      <c r="R42" s="50"/>
      <c r="S42" s="30"/>
    </row>
    <row r="43" spans="1:19" s="10" customFormat="1" ht="15" customHeight="1" x14ac:dyDescent="0.25">
      <c r="A43" s="43">
        <v>36</v>
      </c>
      <c r="B43" s="44"/>
      <c r="C43" s="44" t="s">
        <v>71</v>
      </c>
      <c r="D43" s="44" t="s">
        <v>20</v>
      </c>
      <c r="E43" s="44" t="s">
        <v>30</v>
      </c>
      <c r="F43" s="70" t="s">
        <v>27</v>
      </c>
      <c r="G43" s="71"/>
      <c r="H43" s="72"/>
      <c r="I43" s="48">
        <f t="shared" si="0"/>
        <v>0</v>
      </c>
      <c r="J43" s="48">
        <f t="shared" si="1"/>
        <v>0</v>
      </c>
      <c r="K43" s="50"/>
      <c r="L43" s="51"/>
      <c r="M43" s="50"/>
      <c r="N43" s="50"/>
      <c r="O43" s="50"/>
      <c r="P43" s="50"/>
      <c r="Q43" s="50"/>
      <c r="R43" s="50"/>
      <c r="S43" s="30"/>
    </row>
    <row r="44" spans="1:19" s="10" customFormat="1" ht="15" customHeight="1" x14ac:dyDescent="0.25">
      <c r="A44" s="43">
        <v>37</v>
      </c>
      <c r="B44" s="44"/>
      <c r="C44" s="44" t="s">
        <v>71</v>
      </c>
      <c r="D44" s="44" t="s">
        <v>20</v>
      </c>
      <c r="E44" s="44" t="s">
        <v>30</v>
      </c>
      <c r="F44" s="70" t="s">
        <v>27</v>
      </c>
      <c r="G44" s="71"/>
      <c r="H44" s="72"/>
      <c r="I44" s="48">
        <f t="shared" si="0"/>
        <v>0</v>
      </c>
      <c r="J44" s="48">
        <f t="shared" si="1"/>
        <v>0</v>
      </c>
      <c r="K44" s="50"/>
      <c r="L44" s="51"/>
      <c r="M44" s="50"/>
      <c r="N44" s="50"/>
      <c r="O44" s="50"/>
      <c r="P44" s="50"/>
      <c r="Q44" s="50"/>
      <c r="R44" s="50"/>
      <c r="S44" s="30"/>
    </row>
    <row r="45" spans="1:19" s="10" customFormat="1" ht="15" customHeight="1" x14ac:dyDescent="0.25">
      <c r="A45" s="43">
        <v>38</v>
      </c>
      <c r="B45" s="44"/>
      <c r="C45" s="44" t="s">
        <v>71</v>
      </c>
      <c r="D45" s="44" t="s">
        <v>20</v>
      </c>
      <c r="E45" s="44" t="s">
        <v>30</v>
      </c>
      <c r="F45" s="70" t="s">
        <v>27</v>
      </c>
      <c r="G45" s="71"/>
      <c r="H45" s="72"/>
      <c r="I45" s="48">
        <f t="shared" si="0"/>
        <v>0</v>
      </c>
      <c r="J45" s="48">
        <f t="shared" si="1"/>
        <v>0</v>
      </c>
      <c r="K45" s="50"/>
      <c r="L45" s="51"/>
      <c r="M45" s="50"/>
      <c r="N45" s="50"/>
      <c r="O45" s="50"/>
      <c r="P45" s="50"/>
      <c r="Q45" s="50"/>
      <c r="R45" s="50"/>
      <c r="S45" s="30"/>
    </row>
    <row r="46" spans="1:19" s="10" customFormat="1" ht="15" customHeight="1" x14ac:dyDescent="0.25">
      <c r="A46" s="43">
        <v>39</v>
      </c>
      <c r="B46" s="44"/>
      <c r="C46" s="44" t="s">
        <v>71</v>
      </c>
      <c r="D46" s="44" t="s">
        <v>20</v>
      </c>
      <c r="E46" s="44" t="s">
        <v>30</v>
      </c>
      <c r="F46" s="70" t="s">
        <v>27</v>
      </c>
      <c r="G46" s="71"/>
      <c r="H46" s="72"/>
      <c r="I46" s="48">
        <f t="shared" si="0"/>
        <v>0</v>
      </c>
      <c r="J46" s="48">
        <f t="shared" si="1"/>
        <v>0</v>
      </c>
      <c r="K46" s="50"/>
      <c r="L46" s="51"/>
      <c r="M46" s="50"/>
      <c r="N46" s="50"/>
      <c r="O46" s="50"/>
      <c r="P46" s="50"/>
      <c r="Q46" s="50"/>
      <c r="R46" s="50"/>
      <c r="S46" s="30"/>
    </row>
    <row r="47" spans="1:19" s="10" customFormat="1" ht="15" customHeight="1" x14ac:dyDescent="0.25">
      <c r="A47" s="43">
        <v>40</v>
      </c>
      <c r="B47" s="44"/>
      <c r="C47" s="44" t="s">
        <v>71</v>
      </c>
      <c r="D47" s="44" t="s">
        <v>20</v>
      </c>
      <c r="E47" s="44" t="s">
        <v>30</v>
      </c>
      <c r="F47" s="70" t="s">
        <v>27</v>
      </c>
      <c r="G47" s="71"/>
      <c r="H47" s="72"/>
      <c r="I47" s="48">
        <f t="shared" si="0"/>
        <v>0</v>
      </c>
      <c r="J47" s="48">
        <f t="shared" si="1"/>
        <v>0</v>
      </c>
      <c r="K47" s="50"/>
      <c r="L47" s="51"/>
      <c r="M47" s="50"/>
      <c r="N47" s="50"/>
      <c r="O47" s="50"/>
      <c r="P47" s="50"/>
      <c r="Q47" s="50"/>
      <c r="R47" s="50"/>
      <c r="S47" s="30"/>
    </row>
    <row r="48" spans="1:19" s="10" customFormat="1" ht="15" customHeight="1" x14ac:dyDescent="0.25">
      <c r="A48" s="43">
        <v>41</v>
      </c>
      <c r="B48" s="44"/>
      <c r="C48" s="44" t="s">
        <v>71</v>
      </c>
      <c r="D48" s="44" t="s">
        <v>20</v>
      </c>
      <c r="E48" s="44" t="s">
        <v>30</v>
      </c>
      <c r="F48" s="70" t="s">
        <v>27</v>
      </c>
      <c r="G48" s="71"/>
      <c r="H48" s="72"/>
      <c r="I48" s="48">
        <f t="shared" si="0"/>
        <v>0</v>
      </c>
      <c r="J48" s="48">
        <f t="shared" si="1"/>
        <v>0</v>
      </c>
      <c r="K48" s="50"/>
      <c r="L48" s="51"/>
      <c r="M48" s="50"/>
      <c r="N48" s="50"/>
      <c r="O48" s="50"/>
      <c r="P48" s="50"/>
      <c r="Q48" s="50"/>
      <c r="R48" s="50"/>
      <c r="S48" s="30"/>
    </row>
    <row r="49" spans="1:19" s="10" customFormat="1" ht="15" customHeight="1" x14ac:dyDescent="0.25">
      <c r="A49" s="43">
        <v>42</v>
      </c>
      <c r="B49" s="44"/>
      <c r="C49" s="44" t="s">
        <v>71</v>
      </c>
      <c r="D49" s="44" t="s">
        <v>20</v>
      </c>
      <c r="E49" s="44" t="s">
        <v>30</v>
      </c>
      <c r="F49" s="70" t="s">
        <v>27</v>
      </c>
      <c r="G49" s="71"/>
      <c r="H49" s="72"/>
      <c r="I49" s="48">
        <f t="shared" si="0"/>
        <v>0</v>
      </c>
      <c r="J49" s="48">
        <f t="shared" si="1"/>
        <v>0</v>
      </c>
      <c r="K49" s="50"/>
      <c r="L49" s="51"/>
      <c r="M49" s="50"/>
      <c r="N49" s="50"/>
      <c r="O49" s="50"/>
      <c r="P49" s="50"/>
      <c r="Q49" s="50"/>
      <c r="R49" s="50"/>
      <c r="S49" s="30"/>
    </row>
    <row r="50" spans="1:19" s="10" customFormat="1" ht="15" customHeight="1" x14ac:dyDescent="0.25">
      <c r="A50" s="43">
        <v>43</v>
      </c>
      <c r="B50" s="44"/>
      <c r="C50" s="44" t="s">
        <v>71</v>
      </c>
      <c r="D50" s="44" t="s">
        <v>20</v>
      </c>
      <c r="E50" s="44" t="s">
        <v>30</v>
      </c>
      <c r="F50" s="70" t="s">
        <v>27</v>
      </c>
      <c r="G50" s="71"/>
      <c r="H50" s="72"/>
      <c r="I50" s="48">
        <f t="shared" si="0"/>
        <v>0</v>
      </c>
      <c r="J50" s="48">
        <f t="shared" si="1"/>
        <v>0</v>
      </c>
      <c r="K50" s="50"/>
      <c r="L50" s="51"/>
      <c r="M50" s="50"/>
      <c r="N50" s="50"/>
      <c r="O50" s="50"/>
      <c r="P50" s="50"/>
      <c r="Q50" s="50"/>
      <c r="R50" s="50"/>
      <c r="S50" s="30"/>
    </row>
    <row r="51" spans="1:19" s="10" customFormat="1" ht="15" customHeight="1" x14ac:dyDescent="0.25">
      <c r="A51" s="43">
        <v>44</v>
      </c>
      <c r="B51" s="44"/>
      <c r="C51" s="44" t="s">
        <v>71</v>
      </c>
      <c r="D51" s="44" t="s">
        <v>20</v>
      </c>
      <c r="E51" s="44" t="s">
        <v>30</v>
      </c>
      <c r="F51" s="70" t="s">
        <v>27</v>
      </c>
      <c r="G51" s="71"/>
      <c r="H51" s="72"/>
      <c r="I51" s="48">
        <f t="shared" si="0"/>
        <v>0</v>
      </c>
      <c r="J51" s="48">
        <f t="shared" si="1"/>
        <v>0</v>
      </c>
      <c r="K51" s="50"/>
      <c r="L51" s="51"/>
      <c r="M51" s="50"/>
      <c r="N51" s="50"/>
      <c r="O51" s="50"/>
      <c r="P51" s="50"/>
      <c r="Q51" s="50"/>
      <c r="R51" s="50"/>
      <c r="S51" s="30"/>
    </row>
    <row r="52" spans="1:19" s="10" customFormat="1" ht="15" customHeight="1" x14ac:dyDescent="0.25">
      <c r="A52" s="43">
        <v>45</v>
      </c>
      <c r="B52" s="44"/>
      <c r="C52" s="44" t="s">
        <v>71</v>
      </c>
      <c r="D52" s="44" t="s">
        <v>20</v>
      </c>
      <c r="E52" s="44" t="s">
        <v>30</v>
      </c>
      <c r="F52" s="70" t="s">
        <v>27</v>
      </c>
      <c r="G52" s="71"/>
      <c r="H52" s="72"/>
      <c r="I52" s="48">
        <f t="shared" si="0"/>
        <v>0</v>
      </c>
      <c r="J52" s="48">
        <f t="shared" si="1"/>
        <v>0</v>
      </c>
      <c r="K52" s="50"/>
      <c r="L52" s="51"/>
      <c r="M52" s="50"/>
      <c r="N52" s="50"/>
      <c r="O52" s="50"/>
      <c r="P52" s="50"/>
      <c r="Q52" s="50"/>
      <c r="R52" s="50"/>
      <c r="S52" s="30"/>
    </row>
    <row r="53" spans="1:19" s="10" customFormat="1" ht="15" customHeight="1" x14ac:dyDescent="0.25">
      <c r="A53" s="43">
        <v>46</v>
      </c>
      <c r="B53" s="44"/>
      <c r="C53" s="44" t="s">
        <v>71</v>
      </c>
      <c r="D53" s="44" t="s">
        <v>20</v>
      </c>
      <c r="E53" s="44" t="s">
        <v>30</v>
      </c>
      <c r="F53" s="70" t="s">
        <v>27</v>
      </c>
      <c r="G53" s="71"/>
      <c r="H53" s="72"/>
      <c r="I53" s="48">
        <f t="shared" si="0"/>
        <v>0</v>
      </c>
      <c r="J53" s="48">
        <f t="shared" si="1"/>
        <v>0</v>
      </c>
      <c r="K53" s="50"/>
      <c r="L53" s="51"/>
      <c r="M53" s="50"/>
      <c r="N53" s="50"/>
      <c r="O53" s="50"/>
      <c r="P53" s="50"/>
      <c r="Q53" s="50"/>
      <c r="R53" s="50"/>
      <c r="S53" s="30"/>
    </row>
    <row r="54" spans="1:19" s="10" customFormat="1" ht="15" customHeight="1" x14ac:dyDescent="0.25">
      <c r="A54" s="43">
        <v>47</v>
      </c>
      <c r="B54" s="44"/>
      <c r="C54" s="44" t="s">
        <v>71</v>
      </c>
      <c r="D54" s="44" t="s">
        <v>20</v>
      </c>
      <c r="E54" s="44" t="s">
        <v>30</v>
      </c>
      <c r="F54" s="70" t="s">
        <v>27</v>
      </c>
      <c r="G54" s="71"/>
      <c r="H54" s="72"/>
      <c r="I54" s="48">
        <f t="shared" si="0"/>
        <v>0</v>
      </c>
      <c r="J54" s="48">
        <f t="shared" si="1"/>
        <v>0</v>
      </c>
      <c r="K54" s="50"/>
      <c r="L54" s="51"/>
      <c r="M54" s="50"/>
      <c r="N54" s="50"/>
      <c r="O54" s="50"/>
      <c r="P54" s="50"/>
      <c r="Q54" s="50"/>
      <c r="R54" s="50"/>
      <c r="S54" s="30"/>
    </row>
    <row r="55" spans="1:19" s="10" customFormat="1" ht="15" customHeight="1" x14ac:dyDescent="0.25">
      <c r="A55" s="43">
        <v>48</v>
      </c>
      <c r="B55" s="44"/>
      <c r="C55" s="44" t="s">
        <v>71</v>
      </c>
      <c r="D55" s="44" t="s">
        <v>20</v>
      </c>
      <c r="E55" s="44" t="s">
        <v>30</v>
      </c>
      <c r="F55" s="70" t="s">
        <v>27</v>
      </c>
      <c r="G55" s="71"/>
      <c r="H55" s="72"/>
      <c r="I55" s="48">
        <f t="shared" si="0"/>
        <v>0</v>
      </c>
      <c r="J55" s="48">
        <f t="shared" si="1"/>
        <v>0</v>
      </c>
      <c r="K55" s="50"/>
      <c r="L55" s="51"/>
      <c r="M55" s="50"/>
      <c r="N55" s="50"/>
      <c r="O55" s="50"/>
      <c r="P55" s="50"/>
      <c r="Q55" s="50"/>
      <c r="R55" s="50"/>
      <c r="S55" s="30"/>
    </row>
    <row r="56" spans="1:19" s="10" customFormat="1" ht="15" customHeight="1" x14ac:dyDescent="0.25">
      <c r="A56" s="43">
        <v>49</v>
      </c>
      <c r="B56" s="44"/>
      <c r="C56" s="44" t="s">
        <v>71</v>
      </c>
      <c r="D56" s="44" t="s">
        <v>20</v>
      </c>
      <c r="E56" s="44" t="s">
        <v>30</v>
      </c>
      <c r="F56" s="70" t="s">
        <v>27</v>
      </c>
      <c r="G56" s="71"/>
      <c r="H56" s="72"/>
      <c r="I56" s="48">
        <f t="shared" si="0"/>
        <v>0</v>
      </c>
      <c r="J56" s="48">
        <f t="shared" si="1"/>
        <v>0</v>
      </c>
      <c r="K56" s="50"/>
      <c r="L56" s="51"/>
      <c r="M56" s="50"/>
      <c r="N56" s="50"/>
      <c r="O56" s="50"/>
      <c r="P56" s="50"/>
      <c r="Q56" s="50"/>
      <c r="R56" s="50"/>
      <c r="S56" s="30"/>
    </row>
    <row r="57" spans="1:19" s="10" customFormat="1" ht="15" customHeight="1" x14ac:dyDescent="0.25">
      <c r="A57" s="43">
        <v>50</v>
      </c>
      <c r="B57" s="44"/>
      <c r="C57" s="44" t="s">
        <v>71</v>
      </c>
      <c r="D57" s="44" t="s">
        <v>20</v>
      </c>
      <c r="E57" s="44" t="s">
        <v>30</v>
      </c>
      <c r="F57" s="70" t="s">
        <v>27</v>
      </c>
      <c r="G57" s="71"/>
      <c r="H57" s="72"/>
      <c r="I57" s="48">
        <f t="shared" si="0"/>
        <v>0</v>
      </c>
      <c r="J57" s="48">
        <f t="shared" si="1"/>
        <v>0</v>
      </c>
      <c r="K57" s="50"/>
      <c r="L57" s="51"/>
      <c r="M57" s="50"/>
      <c r="N57" s="50"/>
      <c r="O57" s="50"/>
      <c r="P57" s="50"/>
      <c r="Q57" s="50"/>
      <c r="R57" s="50"/>
      <c r="S57" s="30"/>
    </row>
    <row r="58" spans="1:19" s="10" customFormat="1" ht="15" customHeight="1" x14ac:dyDescent="0.25">
      <c r="A58" s="43">
        <v>51</v>
      </c>
      <c r="B58" s="44"/>
      <c r="C58" s="44" t="s">
        <v>71</v>
      </c>
      <c r="D58" s="44" t="s">
        <v>20</v>
      </c>
      <c r="E58" s="44" t="s">
        <v>30</v>
      </c>
      <c r="F58" s="70" t="s">
        <v>27</v>
      </c>
      <c r="G58" s="71"/>
      <c r="H58" s="72"/>
      <c r="I58" s="48">
        <f t="shared" si="0"/>
        <v>0</v>
      </c>
      <c r="J58" s="48">
        <f t="shared" si="1"/>
        <v>0</v>
      </c>
      <c r="K58" s="50"/>
      <c r="L58" s="51"/>
      <c r="M58" s="50"/>
      <c r="N58" s="50"/>
      <c r="O58" s="50"/>
      <c r="P58" s="50"/>
      <c r="Q58" s="50"/>
      <c r="R58" s="50"/>
      <c r="S58" s="30"/>
    </row>
    <row r="59" spans="1:19" s="10" customFormat="1" ht="15" customHeight="1" x14ac:dyDescent="0.25">
      <c r="A59" s="43">
        <v>52</v>
      </c>
      <c r="B59" s="44"/>
      <c r="C59" s="44" t="s">
        <v>71</v>
      </c>
      <c r="D59" s="44" t="s">
        <v>20</v>
      </c>
      <c r="E59" s="44" t="s">
        <v>30</v>
      </c>
      <c r="F59" s="70" t="s">
        <v>27</v>
      </c>
      <c r="G59" s="71"/>
      <c r="H59" s="72"/>
      <c r="I59" s="48">
        <f t="shared" si="0"/>
        <v>0</v>
      </c>
      <c r="J59" s="48">
        <f t="shared" si="1"/>
        <v>0</v>
      </c>
      <c r="K59" s="50"/>
      <c r="L59" s="51"/>
      <c r="M59" s="50"/>
      <c r="N59" s="50"/>
      <c r="O59" s="50"/>
      <c r="P59" s="50"/>
      <c r="Q59" s="50"/>
      <c r="R59" s="50"/>
      <c r="S59" s="30"/>
    </row>
    <row r="60" spans="1:19" s="10" customFormat="1" ht="15" customHeight="1" x14ac:dyDescent="0.25">
      <c r="A60" s="43">
        <v>53</v>
      </c>
      <c r="B60" s="44"/>
      <c r="C60" s="44" t="s">
        <v>71</v>
      </c>
      <c r="D60" s="44" t="s">
        <v>20</v>
      </c>
      <c r="E60" s="44" t="s">
        <v>30</v>
      </c>
      <c r="F60" s="70" t="s">
        <v>27</v>
      </c>
      <c r="G60" s="71"/>
      <c r="H60" s="72"/>
      <c r="I60" s="48">
        <f t="shared" si="0"/>
        <v>0</v>
      </c>
      <c r="J60" s="48">
        <f t="shared" si="1"/>
        <v>0</v>
      </c>
      <c r="K60" s="50"/>
      <c r="L60" s="51"/>
      <c r="M60" s="50"/>
      <c r="N60" s="50"/>
      <c r="O60" s="50"/>
      <c r="P60" s="50"/>
      <c r="Q60" s="50"/>
      <c r="R60" s="50"/>
      <c r="S60" s="30"/>
    </row>
    <row r="61" spans="1:19" s="10" customFormat="1" ht="15" customHeight="1" x14ac:dyDescent="0.25">
      <c r="A61" s="43">
        <v>54</v>
      </c>
      <c r="B61" s="44"/>
      <c r="C61" s="44" t="s">
        <v>71</v>
      </c>
      <c r="D61" s="44" t="s">
        <v>20</v>
      </c>
      <c r="E61" s="44" t="s">
        <v>30</v>
      </c>
      <c r="F61" s="70" t="s">
        <v>27</v>
      </c>
      <c r="G61" s="71"/>
      <c r="H61" s="72"/>
      <c r="I61" s="48">
        <f t="shared" si="0"/>
        <v>0</v>
      </c>
      <c r="J61" s="48">
        <f t="shared" si="1"/>
        <v>0</v>
      </c>
      <c r="K61" s="50"/>
      <c r="L61" s="51"/>
      <c r="M61" s="50"/>
      <c r="N61" s="50"/>
      <c r="O61" s="50"/>
      <c r="P61" s="50"/>
      <c r="Q61" s="50"/>
      <c r="R61" s="50"/>
      <c r="S61" s="30"/>
    </row>
    <row r="62" spans="1:19" s="10" customFormat="1" ht="15" customHeight="1" x14ac:dyDescent="0.25">
      <c r="A62" s="43">
        <v>55</v>
      </c>
      <c r="B62" s="44"/>
      <c r="C62" s="44" t="s">
        <v>71</v>
      </c>
      <c r="D62" s="44" t="s">
        <v>20</v>
      </c>
      <c r="E62" s="44" t="s">
        <v>30</v>
      </c>
      <c r="F62" s="70" t="s">
        <v>27</v>
      </c>
      <c r="G62" s="71"/>
      <c r="H62" s="72"/>
      <c r="I62" s="48">
        <f t="shared" si="0"/>
        <v>0</v>
      </c>
      <c r="J62" s="48">
        <f t="shared" si="1"/>
        <v>0</v>
      </c>
      <c r="K62" s="50"/>
      <c r="L62" s="51"/>
      <c r="M62" s="50"/>
      <c r="N62" s="50"/>
      <c r="O62" s="50"/>
      <c r="P62" s="50"/>
      <c r="Q62" s="50"/>
      <c r="R62" s="50"/>
      <c r="S62" s="30"/>
    </row>
    <row r="63" spans="1:19" s="10" customFormat="1" ht="15" customHeight="1" x14ac:dyDescent="0.25">
      <c r="A63" s="43">
        <v>56</v>
      </c>
      <c r="B63" s="44"/>
      <c r="C63" s="44" t="s">
        <v>71</v>
      </c>
      <c r="D63" s="44" t="s">
        <v>20</v>
      </c>
      <c r="E63" s="44" t="s">
        <v>30</v>
      </c>
      <c r="F63" s="70" t="s">
        <v>27</v>
      </c>
      <c r="G63" s="71"/>
      <c r="H63" s="72"/>
      <c r="I63" s="48">
        <f t="shared" si="0"/>
        <v>0</v>
      </c>
      <c r="J63" s="48">
        <f t="shared" si="1"/>
        <v>0</v>
      </c>
      <c r="K63" s="50"/>
      <c r="L63" s="51"/>
      <c r="M63" s="50"/>
      <c r="N63" s="50"/>
      <c r="O63" s="50"/>
      <c r="P63" s="50"/>
      <c r="Q63" s="50"/>
      <c r="R63" s="50"/>
      <c r="S63" s="30"/>
    </row>
    <row r="64" spans="1:19" s="10" customFormat="1" ht="15" customHeight="1" x14ac:dyDescent="0.25">
      <c r="A64" s="43">
        <v>57</v>
      </c>
      <c r="B64" s="44"/>
      <c r="C64" s="44" t="s">
        <v>71</v>
      </c>
      <c r="D64" s="44" t="s">
        <v>20</v>
      </c>
      <c r="E64" s="44" t="s">
        <v>30</v>
      </c>
      <c r="F64" s="70" t="s">
        <v>27</v>
      </c>
      <c r="G64" s="71"/>
      <c r="H64" s="72"/>
      <c r="I64" s="48">
        <f t="shared" si="0"/>
        <v>0</v>
      </c>
      <c r="J64" s="48">
        <f t="shared" si="1"/>
        <v>0</v>
      </c>
      <c r="K64" s="50"/>
      <c r="L64" s="51"/>
      <c r="M64" s="50"/>
      <c r="N64" s="50"/>
      <c r="O64" s="50"/>
      <c r="P64" s="50"/>
      <c r="Q64" s="50"/>
      <c r="R64" s="50"/>
      <c r="S64" s="30"/>
    </row>
    <row r="65" spans="1:19" s="10" customFormat="1" ht="15" customHeight="1" x14ac:dyDescent="0.25">
      <c r="A65" s="43">
        <v>58</v>
      </c>
      <c r="B65" s="44"/>
      <c r="C65" s="44" t="s">
        <v>71</v>
      </c>
      <c r="D65" s="44" t="s">
        <v>20</v>
      </c>
      <c r="E65" s="44" t="s">
        <v>30</v>
      </c>
      <c r="F65" s="70" t="s">
        <v>27</v>
      </c>
      <c r="G65" s="71"/>
      <c r="H65" s="72"/>
      <c r="I65" s="48">
        <f t="shared" si="0"/>
        <v>0</v>
      </c>
      <c r="J65" s="48">
        <f t="shared" si="1"/>
        <v>0</v>
      </c>
      <c r="K65" s="50"/>
      <c r="L65" s="51"/>
      <c r="M65" s="50"/>
      <c r="N65" s="50"/>
      <c r="O65" s="50"/>
      <c r="P65" s="50"/>
      <c r="Q65" s="50"/>
      <c r="R65" s="50"/>
      <c r="S65" s="30"/>
    </row>
    <row r="66" spans="1:19" s="10" customFormat="1" ht="15" customHeight="1" x14ac:dyDescent="0.25">
      <c r="A66" s="43">
        <v>59</v>
      </c>
      <c r="B66" s="44"/>
      <c r="C66" s="44" t="s">
        <v>71</v>
      </c>
      <c r="D66" s="44" t="s">
        <v>20</v>
      </c>
      <c r="E66" s="44" t="s">
        <v>30</v>
      </c>
      <c r="F66" s="70" t="s">
        <v>27</v>
      </c>
      <c r="G66" s="71"/>
      <c r="H66" s="72"/>
      <c r="I66" s="48">
        <f t="shared" si="0"/>
        <v>0</v>
      </c>
      <c r="J66" s="48">
        <f t="shared" si="1"/>
        <v>0</v>
      </c>
      <c r="K66" s="50"/>
      <c r="L66" s="51"/>
      <c r="M66" s="50"/>
      <c r="N66" s="50"/>
      <c r="O66" s="50"/>
      <c r="P66" s="50"/>
      <c r="Q66" s="50"/>
      <c r="R66" s="50"/>
      <c r="S66" s="30"/>
    </row>
    <row r="67" spans="1:19" s="10" customFormat="1" ht="15" customHeight="1" x14ac:dyDescent="0.25">
      <c r="A67" s="43">
        <v>60</v>
      </c>
      <c r="B67" s="44"/>
      <c r="C67" s="44" t="s">
        <v>71</v>
      </c>
      <c r="D67" s="44" t="s">
        <v>20</v>
      </c>
      <c r="E67" s="44" t="s">
        <v>30</v>
      </c>
      <c r="F67" s="70" t="s">
        <v>27</v>
      </c>
      <c r="G67" s="71"/>
      <c r="H67" s="72"/>
      <c r="I67" s="48">
        <f t="shared" si="0"/>
        <v>0</v>
      </c>
      <c r="J67" s="48">
        <f t="shared" si="1"/>
        <v>0</v>
      </c>
      <c r="K67" s="50"/>
      <c r="L67" s="51"/>
      <c r="M67" s="50"/>
      <c r="N67" s="50"/>
      <c r="O67" s="50"/>
      <c r="P67" s="50"/>
      <c r="Q67" s="50"/>
      <c r="R67" s="50"/>
      <c r="S67" s="30"/>
    </row>
    <row r="68" spans="1:19" s="10" customFormat="1" ht="15" customHeight="1" x14ac:dyDescent="0.25">
      <c r="A68" s="43">
        <v>61</v>
      </c>
      <c r="B68" s="44"/>
      <c r="C68" s="44" t="s">
        <v>71</v>
      </c>
      <c r="D68" s="44" t="s">
        <v>20</v>
      </c>
      <c r="E68" s="44" t="s">
        <v>30</v>
      </c>
      <c r="F68" s="70" t="s">
        <v>27</v>
      </c>
      <c r="G68" s="71"/>
      <c r="H68" s="72"/>
      <c r="I68" s="48">
        <f t="shared" si="0"/>
        <v>0</v>
      </c>
      <c r="J68" s="48">
        <f t="shared" si="1"/>
        <v>0</v>
      </c>
      <c r="K68" s="50"/>
      <c r="L68" s="51"/>
      <c r="M68" s="50"/>
      <c r="N68" s="50"/>
      <c r="O68" s="50"/>
      <c r="P68" s="50"/>
      <c r="Q68" s="50"/>
      <c r="R68" s="50"/>
      <c r="S68" s="30"/>
    </row>
    <row r="69" spans="1:19" s="10" customFormat="1" ht="15" customHeight="1" x14ac:dyDescent="0.25">
      <c r="A69" s="43">
        <v>62</v>
      </c>
      <c r="B69" s="44"/>
      <c r="C69" s="44" t="s">
        <v>71</v>
      </c>
      <c r="D69" s="44" t="s">
        <v>20</v>
      </c>
      <c r="E69" s="44" t="s">
        <v>30</v>
      </c>
      <c r="F69" s="70" t="s">
        <v>27</v>
      </c>
      <c r="G69" s="71"/>
      <c r="H69" s="72"/>
      <c r="I69" s="48">
        <f t="shared" si="0"/>
        <v>0</v>
      </c>
      <c r="J69" s="48">
        <f t="shared" si="1"/>
        <v>0</v>
      </c>
      <c r="K69" s="50"/>
      <c r="L69" s="51"/>
      <c r="M69" s="50"/>
      <c r="N69" s="50"/>
      <c r="O69" s="50"/>
      <c r="P69" s="50"/>
      <c r="Q69" s="50"/>
      <c r="R69" s="50"/>
      <c r="S69" s="30"/>
    </row>
    <row r="70" spans="1:19" s="10" customFormat="1" ht="15" customHeight="1" x14ac:dyDescent="0.25">
      <c r="A70" s="43">
        <v>63</v>
      </c>
      <c r="B70" s="44"/>
      <c r="C70" s="44" t="s">
        <v>71</v>
      </c>
      <c r="D70" s="44" t="s">
        <v>20</v>
      </c>
      <c r="E70" s="44" t="s">
        <v>30</v>
      </c>
      <c r="F70" s="70" t="s">
        <v>27</v>
      </c>
      <c r="G70" s="71"/>
      <c r="H70" s="72"/>
      <c r="I70" s="48">
        <f t="shared" si="0"/>
        <v>0</v>
      </c>
      <c r="J70" s="48">
        <f t="shared" si="1"/>
        <v>0</v>
      </c>
      <c r="K70" s="50"/>
      <c r="L70" s="51"/>
      <c r="M70" s="50"/>
      <c r="N70" s="50"/>
      <c r="O70" s="50"/>
      <c r="P70" s="50"/>
      <c r="Q70" s="50"/>
      <c r="R70" s="50"/>
      <c r="S70" s="30"/>
    </row>
    <row r="71" spans="1:19" s="10" customFormat="1" ht="15" customHeight="1" x14ac:dyDescent="0.25">
      <c r="A71" s="43">
        <v>64</v>
      </c>
      <c r="B71" s="44"/>
      <c r="C71" s="44" t="s">
        <v>71</v>
      </c>
      <c r="D71" s="44" t="s">
        <v>20</v>
      </c>
      <c r="E71" s="44" t="s">
        <v>30</v>
      </c>
      <c r="F71" s="70" t="s">
        <v>27</v>
      </c>
      <c r="G71" s="71"/>
      <c r="H71" s="72"/>
      <c r="I71" s="48">
        <f t="shared" si="0"/>
        <v>0</v>
      </c>
      <c r="J71" s="48">
        <f t="shared" si="1"/>
        <v>0</v>
      </c>
      <c r="K71" s="50"/>
      <c r="L71" s="51"/>
      <c r="M71" s="50"/>
      <c r="N71" s="50"/>
      <c r="O71" s="50"/>
      <c r="P71" s="50"/>
      <c r="Q71" s="50"/>
      <c r="R71" s="50"/>
      <c r="S71" s="30"/>
    </row>
    <row r="72" spans="1:19" s="10" customFormat="1" ht="15" customHeight="1" x14ac:dyDescent="0.25">
      <c r="A72" s="43">
        <v>65</v>
      </c>
      <c r="B72" s="44"/>
      <c r="C72" s="44" t="s">
        <v>71</v>
      </c>
      <c r="D72" s="44" t="s">
        <v>20</v>
      </c>
      <c r="E72" s="44" t="s">
        <v>30</v>
      </c>
      <c r="F72" s="70" t="s">
        <v>27</v>
      </c>
      <c r="G72" s="71"/>
      <c r="H72" s="72"/>
      <c r="I72" s="48">
        <f t="shared" si="0"/>
        <v>0</v>
      </c>
      <c r="J72" s="48">
        <f t="shared" si="1"/>
        <v>0</v>
      </c>
      <c r="K72" s="50"/>
      <c r="L72" s="51"/>
      <c r="M72" s="50"/>
      <c r="N72" s="50"/>
      <c r="O72" s="50"/>
      <c r="P72" s="50"/>
      <c r="Q72" s="50"/>
      <c r="R72" s="50"/>
      <c r="S72" s="30"/>
    </row>
    <row r="73" spans="1:19" s="10" customFormat="1" ht="15" customHeight="1" x14ac:dyDescent="0.25">
      <c r="A73" s="43">
        <v>66</v>
      </c>
      <c r="B73" s="44"/>
      <c r="C73" s="44" t="s">
        <v>71</v>
      </c>
      <c r="D73" s="44" t="s">
        <v>20</v>
      </c>
      <c r="E73" s="44" t="s">
        <v>30</v>
      </c>
      <c r="F73" s="70" t="s">
        <v>27</v>
      </c>
      <c r="G73" s="71"/>
      <c r="H73" s="72"/>
      <c r="I73" s="48">
        <f t="shared" ref="I73:I107" si="2">IF(J73=0,IF(F73="CE+NOP+JAS",3,IF(OR(F73="CE+NOP",OR(F73="CE+JAS",F73="NOP+JAS")),2,IF(OR(F73="CE",OR(F73="JAS",F73="NOP")),1,0))),0)</f>
        <v>0</v>
      </c>
      <c r="J73" s="48">
        <f t="shared" ref="J73:J107" si="3">IF(E73="Produit référence",0,IF(E73="Seconde marque",1,IF(E73="Produit distributeur",2,3)))</f>
        <v>0</v>
      </c>
      <c r="K73" s="50"/>
      <c r="L73" s="51"/>
      <c r="M73" s="50"/>
      <c r="N73" s="50"/>
      <c r="O73" s="50"/>
      <c r="P73" s="50"/>
      <c r="Q73" s="50"/>
      <c r="R73" s="50"/>
      <c r="S73" s="30"/>
    </row>
    <row r="74" spans="1:19" s="10" customFormat="1" ht="15" customHeight="1" x14ac:dyDescent="0.25">
      <c r="A74" s="43">
        <v>67</v>
      </c>
      <c r="B74" s="44"/>
      <c r="C74" s="44" t="s">
        <v>71</v>
      </c>
      <c r="D74" s="44" t="s">
        <v>20</v>
      </c>
      <c r="E74" s="44" t="s">
        <v>30</v>
      </c>
      <c r="F74" s="70" t="s">
        <v>27</v>
      </c>
      <c r="G74" s="71"/>
      <c r="H74" s="72"/>
      <c r="I74" s="48">
        <f t="shared" si="2"/>
        <v>0</v>
      </c>
      <c r="J74" s="48">
        <f t="shared" si="3"/>
        <v>0</v>
      </c>
      <c r="K74" s="50"/>
      <c r="L74" s="51"/>
      <c r="M74" s="50"/>
      <c r="N74" s="50"/>
      <c r="O74" s="50"/>
      <c r="P74" s="50"/>
      <c r="Q74" s="50"/>
      <c r="R74" s="50"/>
      <c r="S74" s="30"/>
    </row>
    <row r="75" spans="1:19" s="10" customFormat="1" ht="15" customHeight="1" x14ac:dyDescent="0.25">
      <c r="A75" s="43">
        <v>68</v>
      </c>
      <c r="B75" s="44"/>
      <c r="C75" s="44" t="s">
        <v>71</v>
      </c>
      <c r="D75" s="44" t="s">
        <v>20</v>
      </c>
      <c r="E75" s="44" t="s">
        <v>30</v>
      </c>
      <c r="F75" s="70" t="s">
        <v>27</v>
      </c>
      <c r="G75" s="71"/>
      <c r="H75" s="72"/>
      <c r="I75" s="48">
        <f t="shared" si="2"/>
        <v>0</v>
      </c>
      <c r="J75" s="48">
        <f t="shared" si="3"/>
        <v>0</v>
      </c>
      <c r="K75" s="50"/>
      <c r="L75" s="51"/>
      <c r="M75" s="50"/>
      <c r="N75" s="50"/>
      <c r="O75" s="50"/>
      <c r="P75" s="50"/>
      <c r="Q75" s="50"/>
      <c r="R75" s="50"/>
      <c r="S75" s="30"/>
    </row>
    <row r="76" spans="1:19" s="10" customFormat="1" ht="15" customHeight="1" x14ac:dyDescent="0.25">
      <c r="A76" s="43">
        <v>69</v>
      </c>
      <c r="B76" s="44"/>
      <c r="C76" s="44" t="s">
        <v>71</v>
      </c>
      <c r="D76" s="44" t="s">
        <v>20</v>
      </c>
      <c r="E76" s="44" t="s">
        <v>30</v>
      </c>
      <c r="F76" s="70" t="s">
        <v>27</v>
      </c>
      <c r="G76" s="71"/>
      <c r="H76" s="72"/>
      <c r="I76" s="48">
        <f t="shared" si="2"/>
        <v>0</v>
      </c>
      <c r="J76" s="48">
        <f t="shared" si="3"/>
        <v>0</v>
      </c>
      <c r="K76" s="50"/>
      <c r="L76" s="51"/>
      <c r="M76" s="50"/>
      <c r="N76" s="50"/>
      <c r="O76" s="50"/>
      <c r="P76" s="50"/>
      <c r="Q76" s="50"/>
      <c r="R76" s="50"/>
      <c r="S76" s="30"/>
    </row>
    <row r="77" spans="1:19" s="10" customFormat="1" ht="15" customHeight="1" x14ac:dyDescent="0.25">
      <c r="A77" s="43">
        <v>70</v>
      </c>
      <c r="B77" s="44"/>
      <c r="C77" s="44" t="s">
        <v>71</v>
      </c>
      <c r="D77" s="44" t="s">
        <v>20</v>
      </c>
      <c r="E77" s="44" t="s">
        <v>30</v>
      </c>
      <c r="F77" s="70" t="s">
        <v>27</v>
      </c>
      <c r="G77" s="71"/>
      <c r="H77" s="72"/>
      <c r="I77" s="48">
        <f t="shared" si="2"/>
        <v>0</v>
      </c>
      <c r="J77" s="48">
        <f t="shared" si="3"/>
        <v>0</v>
      </c>
      <c r="K77" s="50"/>
      <c r="L77" s="51"/>
      <c r="M77" s="50"/>
      <c r="N77" s="50"/>
      <c r="O77" s="50"/>
      <c r="P77" s="50"/>
      <c r="Q77" s="50"/>
      <c r="R77" s="50"/>
      <c r="S77" s="30"/>
    </row>
    <row r="78" spans="1:19" s="10" customFormat="1" ht="15" customHeight="1" x14ac:dyDescent="0.25">
      <c r="A78" s="43">
        <v>71</v>
      </c>
      <c r="B78" s="44"/>
      <c r="C78" s="44" t="s">
        <v>71</v>
      </c>
      <c r="D78" s="44" t="s">
        <v>20</v>
      </c>
      <c r="E78" s="44" t="s">
        <v>30</v>
      </c>
      <c r="F78" s="70" t="s">
        <v>27</v>
      </c>
      <c r="G78" s="71"/>
      <c r="H78" s="72"/>
      <c r="I78" s="48">
        <f t="shared" si="2"/>
        <v>0</v>
      </c>
      <c r="J78" s="48">
        <f t="shared" si="3"/>
        <v>0</v>
      </c>
      <c r="K78" s="50"/>
      <c r="L78" s="51"/>
      <c r="M78" s="50"/>
      <c r="N78" s="50"/>
      <c r="O78" s="50"/>
      <c r="P78" s="50"/>
      <c r="Q78" s="50"/>
      <c r="R78" s="50"/>
      <c r="S78" s="30"/>
    </row>
    <row r="79" spans="1:19" s="10" customFormat="1" ht="15" customHeight="1" x14ac:dyDescent="0.25">
      <c r="A79" s="43">
        <v>72</v>
      </c>
      <c r="B79" s="44"/>
      <c r="C79" s="44" t="s">
        <v>71</v>
      </c>
      <c r="D79" s="44" t="s">
        <v>20</v>
      </c>
      <c r="E79" s="44" t="s">
        <v>30</v>
      </c>
      <c r="F79" s="70" t="s">
        <v>27</v>
      </c>
      <c r="G79" s="71"/>
      <c r="H79" s="72"/>
      <c r="I79" s="48">
        <f t="shared" si="2"/>
        <v>0</v>
      </c>
      <c r="J79" s="48">
        <f t="shared" si="3"/>
        <v>0</v>
      </c>
      <c r="K79" s="50"/>
      <c r="L79" s="51"/>
      <c r="M79" s="50"/>
      <c r="N79" s="50"/>
      <c r="O79" s="50"/>
      <c r="P79" s="50"/>
      <c r="Q79" s="50"/>
      <c r="R79" s="50"/>
      <c r="S79" s="30"/>
    </row>
    <row r="80" spans="1:19" s="10" customFormat="1" ht="15" customHeight="1" x14ac:dyDescent="0.25">
      <c r="A80" s="43">
        <v>73</v>
      </c>
      <c r="B80" s="44"/>
      <c r="C80" s="44" t="s">
        <v>71</v>
      </c>
      <c r="D80" s="44" t="s">
        <v>20</v>
      </c>
      <c r="E80" s="44" t="s">
        <v>30</v>
      </c>
      <c r="F80" s="70" t="s">
        <v>27</v>
      </c>
      <c r="G80" s="71"/>
      <c r="H80" s="72"/>
      <c r="I80" s="48">
        <f t="shared" si="2"/>
        <v>0</v>
      </c>
      <c r="J80" s="48">
        <f t="shared" si="3"/>
        <v>0</v>
      </c>
      <c r="K80" s="50"/>
      <c r="L80" s="51"/>
      <c r="M80" s="50"/>
      <c r="N80" s="50"/>
      <c r="O80" s="50"/>
      <c r="P80" s="50"/>
      <c r="Q80" s="50"/>
      <c r="R80" s="50"/>
      <c r="S80" s="30"/>
    </row>
    <row r="81" spans="1:19" s="10" customFormat="1" ht="15" customHeight="1" x14ac:dyDescent="0.25">
      <c r="A81" s="43">
        <v>74</v>
      </c>
      <c r="B81" s="44"/>
      <c r="C81" s="44" t="s">
        <v>71</v>
      </c>
      <c r="D81" s="44" t="s">
        <v>20</v>
      </c>
      <c r="E81" s="44" t="s">
        <v>30</v>
      </c>
      <c r="F81" s="70" t="s">
        <v>27</v>
      </c>
      <c r="G81" s="71"/>
      <c r="H81" s="72"/>
      <c r="I81" s="48">
        <f t="shared" si="2"/>
        <v>0</v>
      </c>
      <c r="J81" s="48">
        <f t="shared" si="3"/>
        <v>0</v>
      </c>
      <c r="K81" s="50"/>
      <c r="L81" s="51"/>
      <c r="M81" s="50"/>
      <c r="N81" s="50"/>
      <c r="O81" s="50"/>
      <c r="P81" s="50"/>
      <c r="Q81" s="50"/>
      <c r="R81" s="50"/>
      <c r="S81" s="30"/>
    </row>
    <row r="82" spans="1:19" s="10" customFormat="1" ht="15" customHeight="1" x14ac:dyDescent="0.25">
      <c r="A82" s="43">
        <v>75</v>
      </c>
      <c r="B82" s="44"/>
      <c r="C82" s="44" t="s">
        <v>71</v>
      </c>
      <c r="D82" s="44" t="s">
        <v>20</v>
      </c>
      <c r="E82" s="44" t="s">
        <v>30</v>
      </c>
      <c r="F82" s="70" t="s">
        <v>27</v>
      </c>
      <c r="G82" s="71"/>
      <c r="H82" s="72"/>
      <c r="I82" s="48">
        <f t="shared" si="2"/>
        <v>0</v>
      </c>
      <c r="J82" s="48">
        <f t="shared" si="3"/>
        <v>0</v>
      </c>
      <c r="K82" s="50"/>
      <c r="L82" s="51"/>
      <c r="M82" s="50"/>
      <c r="N82" s="50"/>
      <c r="O82" s="50"/>
      <c r="P82" s="50"/>
      <c r="Q82" s="50"/>
      <c r="R82" s="50"/>
      <c r="S82" s="30"/>
    </row>
    <row r="83" spans="1:19" s="10" customFormat="1" ht="15" customHeight="1" x14ac:dyDescent="0.25">
      <c r="A83" s="43">
        <v>76</v>
      </c>
      <c r="B83" s="44"/>
      <c r="C83" s="44" t="s">
        <v>71</v>
      </c>
      <c r="D83" s="44" t="s">
        <v>20</v>
      </c>
      <c r="E83" s="44" t="s">
        <v>30</v>
      </c>
      <c r="F83" s="70" t="s">
        <v>27</v>
      </c>
      <c r="G83" s="71"/>
      <c r="H83" s="72"/>
      <c r="I83" s="48">
        <f t="shared" si="2"/>
        <v>0</v>
      </c>
      <c r="J83" s="48">
        <f t="shared" si="3"/>
        <v>0</v>
      </c>
      <c r="K83" s="50"/>
      <c r="L83" s="51"/>
      <c r="M83" s="50"/>
      <c r="N83" s="50"/>
      <c r="O83" s="50"/>
      <c r="P83" s="50"/>
      <c r="Q83" s="50"/>
      <c r="R83" s="50"/>
      <c r="S83" s="30"/>
    </row>
    <row r="84" spans="1:19" s="10" customFormat="1" ht="15" customHeight="1" x14ac:dyDescent="0.25">
      <c r="A84" s="43">
        <v>77</v>
      </c>
      <c r="B84" s="44"/>
      <c r="C84" s="44" t="s">
        <v>71</v>
      </c>
      <c r="D84" s="44" t="s">
        <v>20</v>
      </c>
      <c r="E84" s="44" t="s">
        <v>30</v>
      </c>
      <c r="F84" s="70" t="s">
        <v>27</v>
      </c>
      <c r="G84" s="71"/>
      <c r="H84" s="72"/>
      <c r="I84" s="48">
        <f t="shared" si="2"/>
        <v>0</v>
      </c>
      <c r="J84" s="48">
        <f t="shared" si="3"/>
        <v>0</v>
      </c>
      <c r="K84" s="50"/>
      <c r="L84" s="51"/>
      <c r="M84" s="50"/>
      <c r="N84" s="50"/>
      <c r="O84" s="50"/>
      <c r="P84" s="50"/>
      <c r="Q84" s="50"/>
      <c r="R84" s="50"/>
      <c r="S84" s="30"/>
    </row>
    <row r="85" spans="1:19" s="10" customFormat="1" ht="15" customHeight="1" x14ac:dyDescent="0.25">
      <c r="A85" s="43">
        <v>78</v>
      </c>
      <c r="B85" s="44"/>
      <c r="C85" s="44" t="s">
        <v>71</v>
      </c>
      <c r="D85" s="44" t="s">
        <v>20</v>
      </c>
      <c r="E85" s="44" t="s">
        <v>30</v>
      </c>
      <c r="F85" s="70" t="s">
        <v>27</v>
      </c>
      <c r="G85" s="71"/>
      <c r="H85" s="72"/>
      <c r="I85" s="48">
        <f t="shared" si="2"/>
        <v>0</v>
      </c>
      <c r="J85" s="48">
        <f t="shared" si="3"/>
        <v>0</v>
      </c>
      <c r="K85" s="50"/>
      <c r="L85" s="51"/>
      <c r="M85" s="50"/>
      <c r="N85" s="50"/>
      <c r="O85" s="50"/>
      <c r="P85" s="50"/>
      <c r="Q85" s="50"/>
      <c r="R85" s="50"/>
      <c r="S85" s="30"/>
    </row>
    <row r="86" spans="1:19" s="10" customFormat="1" ht="15" customHeight="1" x14ac:dyDescent="0.25">
      <c r="A86" s="43">
        <v>79</v>
      </c>
      <c r="B86" s="44"/>
      <c r="C86" s="44" t="s">
        <v>71</v>
      </c>
      <c r="D86" s="44" t="s">
        <v>20</v>
      </c>
      <c r="E86" s="44" t="s">
        <v>30</v>
      </c>
      <c r="F86" s="70" t="s">
        <v>27</v>
      </c>
      <c r="G86" s="71"/>
      <c r="H86" s="72"/>
      <c r="I86" s="48">
        <f t="shared" si="2"/>
        <v>0</v>
      </c>
      <c r="J86" s="48">
        <f t="shared" si="3"/>
        <v>0</v>
      </c>
      <c r="K86" s="50"/>
      <c r="L86" s="51"/>
      <c r="M86" s="50"/>
      <c r="N86" s="50"/>
      <c r="O86" s="50"/>
      <c r="P86" s="50"/>
      <c r="Q86" s="50"/>
      <c r="R86" s="50"/>
      <c r="S86" s="30"/>
    </row>
    <row r="87" spans="1:19" s="10" customFormat="1" ht="15" customHeight="1" x14ac:dyDescent="0.25">
      <c r="A87" s="43">
        <v>80</v>
      </c>
      <c r="B87" s="44"/>
      <c r="C87" s="44" t="s">
        <v>71</v>
      </c>
      <c r="D87" s="44" t="s">
        <v>20</v>
      </c>
      <c r="E87" s="44" t="s">
        <v>30</v>
      </c>
      <c r="F87" s="70" t="s">
        <v>27</v>
      </c>
      <c r="G87" s="71"/>
      <c r="H87" s="72"/>
      <c r="I87" s="48">
        <f t="shared" si="2"/>
        <v>0</v>
      </c>
      <c r="J87" s="48">
        <f t="shared" si="3"/>
        <v>0</v>
      </c>
      <c r="K87" s="50"/>
      <c r="L87" s="51"/>
      <c r="M87" s="50"/>
      <c r="N87" s="50"/>
      <c r="O87" s="50"/>
      <c r="P87" s="50"/>
      <c r="Q87" s="50"/>
      <c r="R87" s="50"/>
      <c r="S87" s="30"/>
    </row>
    <row r="88" spans="1:19" s="10" customFormat="1" ht="15" customHeight="1" x14ac:dyDescent="0.25">
      <c r="A88" s="43">
        <v>81</v>
      </c>
      <c r="B88" s="44"/>
      <c r="C88" s="44" t="s">
        <v>71</v>
      </c>
      <c r="D88" s="44" t="s">
        <v>20</v>
      </c>
      <c r="E88" s="44" t="s">
        <v>30</v>
      </c>
      <c r="F88" s="70" t="s">
        <v>27</v>
      </c>
      <c r="G88" s="71"/>
      <c r="H88" s="72"/>
      <c r="I88" s="48">
        <f t="shared" si="2"/>
        <v>0</v>
      </c>
      <c r="J88" s="48">
        <f t="shared" si="3"/>
        <v>0</v>
      </c>
      <c r="K88" s="50"/>
      <c r="L88" s="51"/>
      <c r="M88" s="50"/>
      <c r="N88" s="50"/>
      <c r="O88" s="50"/>
      <c r="P88" s="50"/>
      <c r="Q88" s="50"/>
      <c r="R88" s="50"/>
      <c r="S88" s="30"/>
    </row>
    <row r="89" spans="1:19" s="10" customFormat="1" ht="15" customHeight="1" x14ac:dyDescent="0.25">
      <c r="A89" s="43">
        <v>82</v>
      </c>
      <c r="B89" s="44"/>
      <c r="C89" s="44" t="s">
        <v>71</v>
      </c>
      <c r="D89" s="44" t="s">
        <v>20</v>
      </c>
      <c r="E89" s="44" t="s">
        <v>30</v>
      </c>
      <c r="F89" s="70" t="s">
        <v>27</v>
      </c>
      <c r="G89" s="71"/>
      <c r="H89" s="72"/>
      <c r="I89" s="48">
        <f t="shared" si="2"/>
        <v>0</v>
      </c>
      <c r="J89" s="48">
        <f t="shared" si="3"/>
        <v>0</v>
      </c>
      <c r="K89" s="50"/>
      <c r="L89" s="51"/>
      <c r="M89" s="50"/>
      <c r="N89" s="50"/>
      <c r="O89" s="50"/>
      <c r="P89" s="50"/>
      <c r="Q89" s="50"/>
      <c r="R89" s="50"/>
      <c r="S89" s="30"/>
    </row>
    <row r="90" spans="1:19" s="10" customFormat="1" ht="15" customHeight="1" x14ac:dyDescent="0.25">
      <c r="A90" s="43">
        <v>83</v>
      </c>
      <c r="B90" s="44"/>
      <c r="C90" s="44" t="s">
        <v>71</v>
      </c>
      <c r="D90" s="44" t="s">
        <v>20</v>
      </c>
      <c r="E90" s="44" t="s">
        <v>30</v>
      </c>
      <c r="F90" s="70" t="s">
        <v>27</v>
      </c>
      <c r="G90" s="71"/>
      <c r="H90" s="72"/>
      <c r="I90" s="48">
        <f t="shared" si="2"/>
        <v>0</v>
      </c>
      <c r="J90" s="48">
        <f t="shared" si="3"/>
        <v>0</v>
      </c>
      <c r="K90" s="50"/>
      <c r="L90" s="51"/>
      <c r="M90" s="50"/>
      <c r="N90" s="50"/>
      <c r="O90" s="50"/>
      <c r="P90" s="50"/>
      <c r="Q90" s="50"/>
      <c r="R90" s="50"/>
      <c r="S90" s="30"/>
    </row>
    <row r="91" spans="1:19" s="10" customFormat="1" ht="15" customHeight="1" x14ac:dyDescent="0.25">
      <c r="A91" s="43">
        <v>84</v>
      </c>
      <c r="B91" s="44"/>
      <c r="C91" s="44" t="s">
        <v>71</v>
      </c>
      <c r="D91" s="44" t="s">
        <v>20</v>
      </c>
      <c r="E91" s="44" t="s">
        <v>30</v>
      </c>
      <c r="F91" s="70" t="s">
        <v>27</v>
      </c>
      <c r="G91" s="71"/>
      <c r="H91" s="72"/>
      <c r="I91" s="48">
        <f t="shared" si="2"/>
        <v>0</v>
      </c>
      <c r="J91" s="48">
        <f t="shared" si="3"/>
        <v>0</v>
      </c>
      <c r="K91" s="50"/>
      <c r="L91" s="51"/>
      <c r="M91" s="50"/>
      <c r="N91" s="50"/>
      <c r="O91" s="50"/>
      <c r="P91" s="50"/>
      <c r="Q91" s="50"/>
      <c r="R91" s="50"/>
      <c r="S91" s="30"/>
    </row>
    <row r="92" spans="1:19" s="10" customFormat="1" ht="15" customHeight="1" x14ac:dyDescent="0.25">
      <c r="A92" s="43">
        <v>85</v>
      </c>
      <c r="B92" s="44"/>
      <c r="C92" s="44" t="s">
        <v>71</v>
      </c>
      <c r="D92" s="44" t="s">
        <v>20</v>
      </c>
      <c r="E92" s="44" t="s">
        <v>30</v>
      </c>
      <c r="F92" s="70" t="s">
        <v>27</v>
      </c>
      <c r="G92" s="71"/>
      <c r="H92" s="72"/>
      <c r="I92" s="48">
        <f t="shared" si="2"/>
        <v>0</v>
      </c>
      <c r="J92" s="48">
        <f t="shared" si="3"/>
        <v>0</v>
      </c>
      <c r="K92" s="50"/>
      <c r="L92" s="51"/>
      <c r="M92" s="50"/>
      <c r="N92" s="50"/>
      <c r="O92" s="50"/>
      <c r="P92" s="50"/>
      <c r="Q92" s="50"/>
      <c r="R92" s="50"/>
      <c r="S92" s="30"/>
    </row>
    <row r="93" spans="1:19" s="10" customFormat="1" ht="15" customHeight="1" x14ac:dyDescent="0.25">
      <c r="A93" s="43">
        <v>86</v>
      </c>
      <c r="B93" s="44"/>
      <c r="C93" s="44" t="s">
        <v>71</v>
      </c>
      <c r="D93" s="44" t="s">
        <v>20</v>
      </c>
      <c r="E93" s="44" t="s">
        <v>30</v>
      </c>
      <c r="F93" s="70" t="s">
        <v>27</v>
      </c>
      <c r="G93" s="71"/>
      <c r="H93" s="72"/>
      <c r="I93" s="48">
        <f t="shared" si="2"/>
        <v>0</v>
      </c>
      <c r="J93" s="48">
        <f t="shared" si="3"/>
        <v>0</v>
      </c>
      <c r="K93" s="50"/>
      <c r="L93" s="51"/>
      <c r="M93" s="50"/>
      <c r="N93" s="50"/>
      <c r="O93" s="50"/>
      <c r="P93" s="50"/>
      <c r="Q93" s="50"/>
      <c r="R93" s="50"/>
      <c r="S93" s="30"/>
    </row>
    <row r="94" spans="1:19" s="10" customFormat="1" ht="15" customHeight="1" x14ac:dyDescent="0.25">
      <c r="A94" s="43">
        <v>87</v>
      </c>
      <c r="B94" s="44"/>
      <c r="C94" s="44" t="s">
        <v>71</v>
      </c>
      <c r="D94" s="44" t="s">
        <v>20</v>
      </c>
      <c r="E94" s="44" t="s">
        <v>30</v>
      </c>
      <c r="F94" s="70" t="s">
        <v>27</v>
      </c>
      <c r="G94" s="71"/>
      <c r="H94" s="72"/>
      <c r="I94" s="48">
        <f t="shared" si="2"/>
        <v>0</v>
      </c>
      <c r="J94" s="48">
        <f t="shared" si="3"/>
        <v>0</v>
      </c>
      <c r="K94" s="50"/>
      <c r="L94" s="51"/>
      <c r="M94" s="50"/>
      <c r="N94" s="50"/>
      <c r="O94" s="50"/>
      <c r="P94" s="50"/>
      <c r="Q94" s="50"/>
      <c r="R94" s="50"/>
      <c r="S94" s="30"/>
    </row>
    <row r="95" spans="1:19" s="10" customFormat="1" ht="15" customHeight="1" x14ac:dyDescent="0.25">
      <c r="A95" s="43">
        <v>88</v>
      </c>
      <c r="B95" s="44"/>
      <c r="C95" s="44" t="s">
        <v>71</v>
      </c>
      <c r="D95" s="44" t="s">
        <v>20</v>
      </c>
      <c r="E95" s="44" t="s">
        <v>30</v>
      </c>
      <c r="F95" s="70" t="s">
        <v>27</v>
      </c>
      <c r="G95" s="71"/>
      <c r="H95" s="72"/>
      <c r="I95" s="48">
        <f t="shared" si="2"/>
        <v>0</v>
      </c>
      <c r="J95" s="48">
        <f t="shared" si="3"/>
        <v>0</v>
      </c>
      <c r="K95" s="50"/>
      <c r="L95" s="51"/>
      <c r="M95" s="50"/>
      <c r="N95" s="50"/>
      <c r="O95" s="50"/>
      <c r="P95" s="50"/>
      <c r="Q95" s="50"/>
      <c r="R95" s="50"/>
      <c r="S95" s="30"/>
    </row>
    <row r="96" spans="1:19" s="10" customFormat="1" ht="15" customHeight="1" x14ac:dyDescent="0.25">
      <c r="A96" s="43">
        <v>89</v>
      </c>
      <c r="B96" s="44"/>
      <c r="C96" s="44" t="s">
        <v>71</v>
      </c>
      <c r="D96" s="44" t="s">
        <v>20</v>
      </c>
      <c r="E96" s="44" t="s">
        <v>30</v>
      </c>
      <c r="F96" s="70" t="s">
        <v>27</v>
      </c>
      <c r="G96" s="71"/>
      <c r="H96" s="72"/>
      <c r="I96" s="48">
        <f t="shared" si="2"/>
        <v>0</v>
      </c>
      <c r="J96" s="48">
        <f t="shared" si="3"/>
        <v>0</v>
      </c>
      <c r="K96" s="50"/>
      <c r="L96" s="51"/>
      <c r="M96" s="50"/>
      <c r="N96" s="50"/>
      <c r="O96" s="50"/>
      <c r="P96" s="50"/>
      <c r="Q96" s="50"/>
      <c r="R96" s="50"/>
      <c r="S96" s="30"/>
    </row>
    <row r="97" spans="1:19" s="10" customFormat="1" ht="15" customHeight="1" x14ac:dyDescent="0.25">
      <c r="A97" s="43">
        <v>90</v>
      </c>
      <c r="B97" s="44"/>
      <c r="C97" s="44" t="s">
        <v>71</v>
      </c>
      <c r="D97" s="44" t="s">
        <v>20</v>
      </c>
      <c r="E97" s="44" t="s">
        <v>30</v>
      </c>
      <c r="F97" s="70" t="s">
        <v>27</v>
      </c>
      <c r="G97" s="71"/>
      <c r="H97" s="72"/>
      <c r="I97" s="48">
        <f t="shared" si="2"/>
        <v>0</v>
      </c>
      <c r="J97" s="48">
        <f t="shared" si="3"/>
        <v>0</v>
      </c>
      <c r="K97" s="50"/>
      <c r="L97" s="51"/>
      <c r="M97" s="50"/>
      <c r="N97" s="50"/>
      <c r="O97" s="50"/>
      <c r="P97" s="50"/>
      <c r="Q97" s="50"/>
      <c r="R97" s="50"/>
      <c r="S97" s="30"/>
    </row>
    <row r="98" spans="1:19" s="10" customFormat="1" ht="15" customHeight="1" x14ac:dyDescent="0.25">
      <c r="A98" s="43">
        <v>91</v>
      </c>
      <c r="B98" s="44"/>
      <c r="C98" s="44" t="s">
        <v>71</v>
      </c>
      <c r="D98" s="44" t="s">
        <v>20</v>
      </c>
      <c r="E98" s="44" t="s">
        <v>30</v>
      </c>
      <c r="F98" s="70" t="s">
        <v>27</v>
      </c>
      <c r="G98" s="71"/>
      <c r="H98" s="72"/>
      <c r="I98" s="48">
        <f t="shared" si="2"/>
        <v>0</v>
      </c>
      <c r="J98" s="48">
        <f t="shared" si="3"/>
        <v>0</v>
      </c>
      <c r="K98" s="50"/>
      <c r="L98" s="51"/>
      <c r="M98" s="50"/>
      <c r="N98" s="50"/>
      <c r="O98" s="50"/>
      <c r="P98" s="50"/>
      <c r="Q98" s="50"/>
      <c r="R98" s="50"/>
      <c r="S98" s="30"/>
    </row>
    <row r="99" spans="1:19" s="10" customFormat="1" ht="15" customHeight="1" x14ac:dyDescent="0.25">
      <c r="A99" s="43">
        <v>92</v>
      </c>
      <c r="B99" s="44"/>
      <c r="C99" s="44" t="s">
        <v>71</v>
      </c>
      <c r="D99" s="44" t="s">
        <v>20</v>
      </c>
      <c r="E99" s="44" t="s">
        <v>30</v>
      </c>
      <c r="F99" s="70" t="s">
        <v>27</v>
      </c>
      <c r="G99" s="71"/>
      <c r="H99" s="72"/>
      <c r="I99" s="48">
        <f t="shared" si="2"/>
        <v>0</v>
      </c>
      <c r="J99" s="48">
        <f t="shared" si="3"/>
        <v>0</v>
      </c>
      <c r="K99" s="50"/>
      <c r="L99" s="51"/>
      <c r="M99" s="50"/>
      <c r="N99" s="50"/>
      <c r="O99" s="50"/>
      <c r="P99" s="50"/>
      <c r="Q99" s="50"/>
      <c r="R99" s="50"/>
      <c r="S99" s="30"/>
    </row>
    <row r="100" spans="1:19" s="10" customFormat="1" ht="15" customHeight="1" x14ac:dyDescent="0.25">
      <c r="A100" s="43">
        <v>93</v>
      </c>
      <c r="B100" s="44"/>
      <c r="C100" s="44" t="s">
        <v>71</v>
      </c>
      <c r="D100" s="44" t="s">
        <v>20</v>
      </c>
      <c r="E100" s="44" t="s">
        <v>30</v>
      </c>
      <c r="F100" s="70" t="s">
        <v>27</v>
      </c>
      <c r="G100" s="71"/>
      <c r="H100" s="72"/>
      <c r="I100" s="48">
        <f t="shared" si="2"/>
        <v>0</v>
      </c>
      <c r="J100" s="48">
        <f t="shared" si="3"/>
        <v>0</v>
      </c>
      <c r="K100" s="50"/>
      <c r="L100" s="51"/>
      <c r="M100" s="50"/>
      <c r="N100" s="50"/>
      <c r="O100" s="50"/>
      <c r="P100" s="50"/>
      <c r="Q100" s="50"/>
      <c r="R100" s="50"/>
      <c r="S100" s="30"/>
    </row>
    <row r="101" spans="1:19" s="10" customFormat="1" ht="15" customHeight="1" x14ac:dyDescent="0.25">
      <c r="A101" s="43">
        <v>94</v>
      </c>
      <c r="B101" s="44"/>
      <c r="C101" s="44" t="s">
        <v>71</v>
      </c>
      <c r="D101" s="44" t="s">
        <v>20</v>
      </c>
      <c r="E101" s="44" t="s">
        <v>30</v>
      </c>
      <c r="F101" s="70" t="s">
        <v>27</v>
      </c>
      <c r="G101" s="71"/>
      <c r="H101" s="72"/>
      <c r="I101" s="48">
        <f t="shared" si="2"/>
        <v>0</v>
      </c>
      <c r="J101" s="48">
        <f t="shared" si="3"/>
        <v>0</v>
      </c>
      <c r="K101" s="50"/>
      <c r="L101" s="51"/>
      <c r="M101" s="50"/>
      <c r="N101" s="50"/>
      <c r="O101" s="50"/>
      <c r="P101" s="50"/>
      <c r="Q101" s="50"/>
      <c r="R101" s="50"/>
      <c r="S101" s="30"/>
    </row>
    <row r="102" spans="1:19" s="10" customFormat="1" ht="15" customHeight="1" x14ac:dyDescent="0.25">
      <c r="A102" s="43">
        <v>95</v>
      </c>
      <c r="B102" s="44"/>
      <c r="C102" s="44" t="s">
        <v>71</v>
      </c>
      <c r="D102" s="44" t="s">
        <v>20</v>
      </c>
      <c r="E102" s="44" t="s">
        <v>30</v>
      </c>
      <c r="F102" s="70" t="s">
        <v>27</v>
      </c>
      <c r="G102" s="71"/>
      <c r="H102" s="72"/>
      <c r="I102" s="48">
        <f t="shared" si="2"/>
        <v>0</v>
      </c>
      <c r="J102" s="48">
        <f t="shared" si="3"/>
        <v>0</v>
      </c>
      <c r="K102" s="50"/>
      <c r="L102" s="51"/>
      <c r="M102" s="50"/>
      <c r="N102" s="50"/>
      <c r="O102" s="50"/>
      <c r="P102" s="50"/>
      <c r="Q102" s="50"/>
      <c r="R102" s="50"/>
      <c r="S102" s="30"/>
    </row>
    <row r="103" spans="1:19" s="10" customFormat="1" ht="15" customHeight="1" x14ac:dyDescent="0.25">
      <c r="A103" s="43">
        <v>96</v>
      </c>
      <c r="B103" s="44"/>
      <c r="C103" s="44" t="s">
        <v>71</v>
      </c>
      <c r="D103" s="44" t="s">
        <v>20</v>
      </c>
      <c r="E103" s="44" t="s">
        <v>30</v>
      </c>
      <c r="F103" s="70" t="s">
        <v>27</v>
      </c>
      <c r="G103" s="71"/>
      <c r="H103" s="72"/>
      <c r="I103" s="48">
        <f t="shared" si="2"/>
        <v>0</v>
      </c>
      <c r="J103" s="48">
        <f t="shared" si="3"/>
        <v>0</v>
      </c>
      <c r="K103" s="50"/>
      <c r="L103" s="51"/>
      <c r="M103" s="50"/>
      <c r="N103" s="50"/>
      <c r="O103" s="50"/>
      <c r="P103" s="50"/>
      <c r="Q103" s="50"/>
      <c r="R103" s="50"/>
      <c r="S103" s="30"/>
    </row>
    <row r="104" spans="1:19" s="10" customFormat="1" ht="15" customHeight="1" x14ac:dyDescent="0.25">
      <c r="A104" s="43">
        <v>97</v>
      </c>
      <c r="B104" s="44"/>
      <c r="C104" s="44" t="s">
        <v>71</v>
      </c>
      <c r="D104" s="44" t="s">
        <v>20</v>
      </c>
      <c r="E104" s="44" t="s">
        <v>30</v>
      </c>
      <c r="F104" s="70" t="s">
        <v>27</v>
      </c>
      <c r="G104" s="71"/>
      <c r="H104" s="72"/>
      <c r="I104" s="48">
        <f t="shared" si="2"/>
        <v>0</v>
      </c>
      <c r="J104" s="48">
        <f t="shared" si="3"/>
        <v>0</v>
      </c>
      <c r="K104" s="50"/>
      <c r="L104" s="51"/>
      <c r="M104" s="50"/>
      <c r="N104" s="50"/>
      <c r="O104" s="50"/>
      <c r="P104" s="50"/>
      <c r="Q104" s="50"/>
      <c r="R104" s="50"/>
      <c r="S104" s="30"/>
    </row>
    <row r="105" spans="1:19" s="10" customFormat="1" ht="15" customHeight="1" x14ac:dyDescent="0.25">
      <c r="A105" s="43">
        <v>98</v>
      </c>
      <c r="B105" s="44"/>
      <c r="C105" s="44" t="s">
        <v>71</v>
      </c>
      <c r="D105" s="44" t="s">
        <v>20</v>
      </c>
      <c r="E105" s="44" t="s">
        <v>30</v>
      </c>
      <c r="F105" s="70" t="s">
        <v>27</v>
      </c>
      <c r="G105" s="71"/>
      <c r="H105" s="72"/>
      <c r="I105" s="48">
        <f t="shared" si="2"/>
        <v>0</v>
      </c>
      <c r="J105" s="48">
        <f t="shared" si="3"/>
        <v>0</v>
      </c>
      <c r="K105" s="50"/>
      <c r="L105" s="51"/>
      <c r="M105" s="50"/>
      <c r="N105" s="50"/>
      <c r="O105" s="50"/>
      <c r="P105" s="50"/>
      <c r="Q105" s="50"/>
      <c r="R105" s="50"/>
      <c r="S105" s="30"/>
    </row>
    <row r="106" spans="1:19" s="10" customFormat="1" ht="15" customHeight="1" x14ac:dyDescent="0.25">
      <c r="A106" s="43">
        <v>99</v>
      </c>
      <c r="B106" s="44"/>
      <c r="C106" s="44" t="s">
        <v>71</v>
      </c>
      <c r="D106" s="44" t="s">
        <v>20</v>
      </c>
      <c r="E106" s="44" t="s">
        <v>30</v>
      </c>
      <c r="F106" s="70" t="s">
        <v>27</v>
      </c>
      <c r="G106" s="71"/>
      <c r="H106" s="72"/>
      <c r="I106" s="48">
        <f t="shared" si="2"/>
        <v>0</v>
      </c>
      <c r="J106" s="48">
        <f t="shared" si="3"/>
        <v>0</v>
      </c>
      <c r="K106" s="50"/>
      <c r="L106" s="51"/>
      <c r="M106" s="50"/>
      <c r="N106" s="50"/>
      <c r="O106" s="50"/>
      <c r="P106" s="50"/>
      <c r="Q106" s="50"/>
      <c r="R106" s="50"/>
      <c r="S106" s="30"/>
    </row>
    <row r="107" spans="1:19" s="10" customFormat="1" ht="15" customHeight="1" x14ac:dyDescent="0.25">
      <c r="A107" s="43">
        <v>100</v>
      </c>
      <c r="B107" s="44"/>
      <c r="C107" s="44" t="s">
        <v>71</v>
      </c>
      <c r="D107" s="44" t="s">
        <v>20</v>
      </c>
      <c r="E107" s="44" t="s">
        <v>30</v>
      </c>
      <c r="F107" s="70" t="s">
        <v>27</v>
      </c>
      <c r="G107" s="71"/>
      <c r="H107" s="72"/>
      <c r="I107" s="48">
        <f t="shared" si="2"/>
        <v>0</v>
      </c>
      <c r="J107" s="48">
        <f t="shared" si="3"/>
        <v>0</v>
      </c>
      <c r="K107" s="50"/>
      <c r="L107" s="51"/>
      <c r="M107" s="50"/>
      <c r="N107" s="50"/>
      <c r="O107" s="50"/>
      <c r="P107" s="50"/>
      <c r="Q107" s="50"/>
      <c r="R107" s="50"/>
      <c r="S107" s="30"/>
    </row>
    <row r="108" spans="1:19" ht="15" x14ac:dyDescent="0.25">
      <c r="A108" s="7"/>
      <c r="B108" s="7"/>
      <c r="C108" s="7"/>
      <c r="D108" s="7"/>
      <c r="E108" s="7"/>
      <c r="F108" s="7"/>
      <c r="G108" s="7"/>
      <c r="H108" s="7"/>
      <c r="L108"/>
    </row>
    <row r="109" spans="1:19" ht="18" x14ac:dyDescent="0.25">
      <c r="A109" s="29"/>
      <c r="B109" s="29"/>
      <c r="C109" s="29"/>
      <c r="D109" s="29"/>
      <c r="E109" s="7"/>
      <c r="F109" s="29"/>
      <c r="G109" s="29"/>
      <c r="H109" s="29"/>
      <c r="L109"/>
    </row>
    <row r="110" spans="1:19" ht="65.45" customHeight="1" x14ac:dyDescent="0.25">
      <c r="A110" s="69" t="s">
        <v>73</v>
      </c>
      <c r="B110" s="69"/>
      <c r="C110" s="69"/>
      <c r="D110" s="69"/>
      <c r="E110" s="69"/>
      <c r="F110" s="69"/>
      <c r="G110" s="69"/>
      <c r="H110" s="7"/>
      <c r="L110"/>
    </row>
    <row r="111" spans="1:19" ht="15" x14ac:dyDescent="0.25">
      <c r="A111" s="7"/>
      <c r="B111" s="7"/>
      <c r="C111" s="7"/>
      <c r="D111" s="7"/>
      <c r="E111" s="7"/>
      <c r="F111" s="7"/>
      <c r="G111" s="7"/>
      <c r="H111" s="7"/>
      <c r="L111"/>
    </row>
    <row r="112" spans="1:19" x14ac:dyDescent="0.2">
      <c r="A112" s="7"/>
      <c r="B112" s="7"/>
      <c r="C112" s="7"/>
      <c r="D112" s="7"/>
      <c r="E112" s="7"/>
      <c r="F112" s="7"/>
      <c r="G112" s="7"/>
      <c r="H112" s="7"/>
    </row>
    <row r="113" spans="1:8" ht="17.45" customHeight="1" x14ac:dyDescent="0.2">
      <c r="A113" s="77"/>
      <c r="B113" s="77"/>
      <c r="C113" s="77"/>
      <c r="D113" s="77"/>
      <c r="E113" s="77"/>
      <c r="F113" s="77"/>
      <c r="G113" s="77"/>
      <c r="H113" s="77"/>
    </row>
  </sheetData>
  <sheetProtection algorithmName="SHA-512" hashValue="1njgzq7Ub7zmHCPm4GVr+HlxrgO9jWfiwoOt9XDU5tlzlVrDt52GJmehBmUwXLYe81xgkiuALXESLVy9eYX36w==" saltValue="13bWjKxzzxU58M7wH6BNsg==" spinCount="100000" sheet="1" selectLockedCells="1"/>
  <mergeCells count="106">
    <mergeCell ref="A113:H113"/>
    <mergeCell ref="E5:H5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102:H102"/>
    <mergeCell ref="F93:H93"/>
    <mergeCell ref="F94:H94"/>
    <mergeCell ref="F95:H95"/>
    <mergeCell ref="F96:H96"/>
    <mergeCell ref="F97:H97"/>
    <mergeCell ref="F88:H88"/>
    <mergeCell ref="F89:H89"/>
    <mergeCell ref="F90:H90"/>
    <mergeCell ref="F91:H91"/>
    <mergeCell ref="F92:H92"/>
    <mergeCell ref="F83:H83"/>
    <mergeCell ref="F84:H84"/>
    <mergeCell ref="F87:H87"/>
    <mergeCell ref="F78:H78"/>
    <mergeCell ref="F79:H79"/>
    <mergeCell ref="F80:H80"/>
    <mergeCell ref="F81:H81"/>
    <mergeCell ref="F82:H82"/>
    <mergeCell ref="F74:H74"/>
    <mergeCell ref="F75:H75"/>
    <mergeCell ref="F76:H76"/>
    <mergeCell ref="F77:H77"/>
    <mergeCell ref="F66:H66"/>
    <mergeCell ref="F67:H67"/>
    <mergeCell ref="F58:H58"/>
    <mergeCell ref="F59:H59"/>
    <mergeCell ref="F60:H60"/>
    <mergeCell ref="F61:H61"/>
    <mergeCell ref="F62:H62"/>
    <mergeCell ref="F85:H85"/>
    <mergeCell ref="F86:H86"/>
    <mergeCell ref="F38:H38"/>
    <mergeCell ref="F39:H39"/>
    <mergeCell ref="F40:H40"/>
    <mergeCell ref="F41:H41"/>
    <mergeCell ref="F42:H42"/>
    <mergeCell ref="F53:H53"/>
    <mergeCell ref="F54:H54"/>
    <mergeCell ref="F55:H55"/>
    <mergeCell ref="F73:H73"/>
    <mergeCell ref="F56:H56"/>
    <mergeCell ref="F57:H57"/>
    <mergeCell ref="F48:H48"/>
    <mergeCell ref="F49:H49"/>
    <mergeCell ref="F50:H50"/>
    <mergeCell ref="F51:H51"/>
    <mergeCell ref="F52:H52"/>
    <mergeCell ref="F63:H63"/>
    <mergeCell ref="F64:H64"/>
    <mergeCell ref="F68:H68"/>
    <mergeCell ref="F69:H69"/>
    <mergeCell ref="F70:H70"/>
    <mergeCell ref="F71:H71"/>
    <mergeCell ref="F72:H72"/>
    <mergeCell ref="F65:H65"/>
    <mergeCell ref="F7:H7"/>
    <mergeCell ref="A2:H2"/>
    <mergeCell ref="A3:H3"/>
    <mergeCell ref="F19:H19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A110:G110"/>
    <mergeCell ref="F26:H26"/>
    <mergeCell ref="F27:H27"/>
    <mergeCell ref="F20:H20"/>
    <mergeCell ref="F21:H21"/>
    <mergeCell ref="F22:H22"/>
    <mergeCell ref="F23:H23"/>
    <mergeCell ref="F24:H24"/>
    <mergeCell ref="F25:H25"/>
    <mergeCell ref="F33:H33"/>
    <mergeCell ref="F34:H34"/>
    <mergeCell ref="F35:H35"/>
    <mergeCell ref="F36:H36"/>
    <mergeCell ref="F37:H37"/>
    <mergeCell ref="F28:H28"/>
    <mergeCell ref="F29:H29"/>
    <mergeCell ref="F30:H30"/>
    <mergeCell ref="F31:H31"/>
    <mergeCell ref="F32:H32"/>
    <mergeCell ref="F43:H43"/>
    <mergeCell ref="F44:H44"/>
    <mergeCell ref="F45:H45"/>
    <mergeCell ref="F46:H46"/>
    <mergeCell ref="F47:H47"/>
  </mergeCells>
  <dataValidations count="5">
    <dataValidation type="list" allowBlank="1" showInputMessage="1" showErrorMessage="1" sqref="D8:D107" xr:uid="{23477A10-8BC0-4076-93FB-F5D3AED396EF}">
      <formula1>$L$7:$L$28</formula1>
    </dataValidation>
    <dataValidation type="list" allowBlank="1" showInputMessage="1" showErrorMessage="1" sqref="F8:H107" xr:uid="{C628A6B9-F395-4AB6-A71A-F0448FEAB9AB}">
      <formula1>$O$7:$O$14</formula1>
    </dataValidation>
    <dataValidation type="list" allowBlank="1" showInputMessage="1" showErrorMessage="1" sqref="D5" xr:uid="{ACDBB84C-FCEA-4A75-8CED-205B9D6C7688}">
      <formula1>$S$7:$S$9</formula1>
    </dataValidation>
    <dataValidation type="list" allowBlank="1" showInputMessage="1" showErrorMessage="1" sqref="C8:C107" xr:uid="{E4E16D9A-3368-4B70-9C31-672501A16259}">
      <formula1>$K$7:$K$10</formula1>
    </dataValidation>
    <dataValidation type="list" allowBlank="1" showInputMessage="1" showErrorMessage="1" sqref="E8:E107" xr:uid="{9CCC8970-6032-4907-BD81-98DBF54CF5D5}">
      <formula1>$Q$7:$Q$10</formula1>
    </dataValidation>
  </dataValidations>
  <pageMargins left="0.47244094488188981" right="0.51181102362204722" top="0.74803149606299213" bottom="0.74803149606299213" header="0.31496062992125984" footer="0.31496062992125984"/>
  <pageSetup paperSize="9" scale="40" orientation="portrait" r:id="rId1"/>
  <headerFooter>
    <oddHeader xml:space="preserve">&amp;L&amp;G&amp;R&amp;"Arial,Normal"&amp;KB3B3B3F06(IU)v11
v.28/01/2020
</oddHeader>
    <oddFooter>&amp;CECOCERT SA | Lieudit Lamothe Ouest – BP47 – 32600 L’ISLE JOURDAIN (France) | €444,400 capital | RCS Auch 380 725 002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C040-A464-443A-9490-06A88A2D7919}">
  <sheetPr codeName="Feuil3">
    <pageSetUpPr fitToPage="1"/>
  </sheetPr>
  <dimension ref="A1:I100"/>
  <sheetViews>
    <sheetView topLeftCell="A9" zoomScale="85" zoomScaleNormal="85" zoomScalePageLayoutView="60" workbookViewId="0">
      <selection activeCell="D9" sqref="D9"/>
    </sheetView>
  </sheetViews>
  <sheetFormatPr baseColWidth="10" defaultColWidth="11.42578125" defaultRowHeight="14.25" x14ac:dyDescent="0.2"/>
  <cols>
    <col min="1" max="1" width="11.42578125" style="1"/>
    <col min="2" max="2" width="10.28515625" style="1" customWidth="1"/>
    <col min="3" max="3" width="32.140625" style="1" customWidth="1"/>
    <col min="4" max="4" width="32.5703125" style="1" customWidth="1"/>
    <col min="5" max="5" width="58.140625" style="1" customWidth="1"/>
    <col min="6" max="6" width="19.7109375" style="1" customWidth="1"/>
    <col min="7" max="7" width="14.85546875" style="1" customWidth="1"/>
    <col min="8" max="8" width="4" style="1" customWidth="1"/>
    <col min="9" max="9" width="13" style="1" customWidth="1"/>
    <col min="10" max="16384" width="11.42578125" style="1"/>
  </cols>
  <sheetData>
    <row r="1" spans="1:9" ht="42" customHeight="1" x14ac:dyDescent="0.2">
      <c r="A1" s="7"/>
      <c r="B1" s="24"/>
      <c r="C1" s="25"/>
      <c r="D1" s="25"/>
      <c r="E1" s="25"/>
      <c r="F1" s="25"/>
      <c r="G1" s="25"/>
      <c r="H1" s="25"/>
      <c r="I1" s="7"/>
    </row>
    <row r="2" spans="1:9" s="3" customFormat="1" ht="65.099999999999994" customHeight="1" x14ac:dyDescent="0.15">
      <c r="A2" s="26"/>
      <c r="B2" s="33"/>
      <c r="C2" s="79" t="s">
        <v>37</v>
      </c>
      <c r="D2" s="80"/>
      <c r="E2" s="80"/>
      <c r="F2" s="80"/>
      <c r="G2" s="80"/>
      <c r="H2" s="80"/>
      <c r="I2" s="80"/>
    </row>
    <row r="3" spans="1:9" s="3" customFormat="1" ht="23.1" customHeight="1" x14ac:dyDescent="0.15">
      <c r="A3" s="26"/>
      <c r="B3" s="27" t="s">
        <v>42</v>
      </c>
      <c r="C3" s="33"/>
      <c r="D3" s="34">
        <f>SUM(D4:D9)</f>
        <v>0</v>
      </c>
      <c r="E3" s="33"/>
      <c r="F3" s="33"/>
      <c r="G3" s="33"/>
      <c r="H3" s="33"/>
      <c r="I3" s="35"/>
    </row>
    <row r="4" spans="1:9" s="3" customFormat="1" ht="23.1" customHeight="1" x14ac:dyDescent="0.2">
      <c r="A4" s="26"/>
      <c r="B4" s="27" t="s">
        <v>38</v>
      </c>
      <c r="C4" s="33"/>
      <c r="D4" s="36">
        <f>COUNTIF('2a. Votre projet'!I8:I107,1)</f>
        <v>0</v>
      </c>
      <c r="E4" s="33"/>
      <c r="F4" s="33"/>
      <c r="G4" s="33"/>
      <c r="H4" s="33"/>
      <c r="I4" s="35"/>
    </row>
    <row r="5" spans="1:9" s="3" customFormat="1" ht="23.1" customHeight="1" x14ac:dyDescent="0.25">
      <c r="A5" s="26"/>
      <c r="B5" s="27" t="s">
        <v>39</v>
      </c>
      <c r="C5" s="37"/>
      <c r="D5" s="34">
        <f>COUNTIF('2a. Votre projet'!I8:I107,2)</f>
        <v>0</v>
      </c>
      <c r="E5" s="37"/>
      <c r="F5" s="37"/>
      <c r="G5" s="37"/>
      <c r="H5" s="37"/>
      <c r="I5" s="37"/>
    </row>
    <row r="6" spans="1:9" s="2" customFormat="1" ht="31.5" customHeight="1" x14ac:dyDescent="0.15">
      <c r="A6" s="12"/>
      <c r="B6" s="27" t="s">
        <v>40</v>
      </c>
      <c r="C6" s="11"/>
      <c r="D6" s="34">
        <f>COUNTIF('2a. Votre projet'!I8:I107,3)</f>
        <v>0</v>
      </c>
      <c r="E6" s="11"/>
      <c r="F6" s="11"/>
      <c r="G6" s="11"/>
      <c r="H6" s="11"/>
      <c r="I6" s="11"/>
    </row>
    <row r="7" spans="1:9" s="10" customFormat="1" ht="58.5" customHeight="1" x14ac:dyDescent="0.25">
      <c r="A7" s="28"/>
      <c r="B7" s="27" t="s">
        <v>43</v>
      </c>
      <c r="C7" s="37"/>
      <c r="D7" s="34">
        <f>COUNTIF('2a. Votre projet'!J8:J107,1)</f>
        <v>0</v>
      </c>
      <c r="E7" s="37"/>
      <c r="F7" s="37"/>
      <c r="G7" s="37"/>
      <c r="H7" s="37"/>
      <c r="I7" s="37"/>
    </row>
    <row r="8" spans="1:9" s="10" customFormat="1" ht="31.5" customHeight="1" x14ac:dyDescent="0.25">
      <c r="A8" s="28"/>
      <c r="B8" s="27" t="s">
        <v>44</v>
      </c>
      <c r="C8" s="37"/>
      <c r="D8" s="34">
        <f>COUNTIF('2a. Votre projet'!J8:J107,2)</f>
        <v>0</v>
      </c>
      <c r="E8" s="37"/>
      <c r="F8" s="37"/>
      <c r="G8" s="37"/>
      <c r="H8" s="37"/>
      <c r="I8" s="37"/>
    </row>
    <row r="9" spans="1:9" s="10" customFormat="1" ht="31.5" customHeight="1" x14ac:dyDescent="0.25">
      <c r="A9" s="28"/>
      <c r="B9" s="27" t="s">
        <v>101</v>
      </c>
      <c r="C9" s="37"/>
      <c r="D9" s="34">
        <f>COUNTIF('2a. Votre projet'!J8:J107,3)</f>
        <v>0</v>
      </c>
      <c r="E9" s="37"/>
      <c r="F9" s="37"/>
      <c r="G9" s="37"/>
      <c r="H9" s="37"/>
      <c r="I9" s="37"/>
    </row>
    <row r="10" spans="1:9" s="10" customFormat="1" ht="31.5" customHeight="1" x14ac:dyDescent="0.25">
      <c r="A10" s="28"/>
      <c r="B10" s="27" t="s">
        <v>41</v>
      </c>
      <c r="C10" s="37"/>
      <c r="D10" s="34" t="str">
        <f>'2a. Votre projet'!D5</f>
        <v>Options</v>
      </c>
      <c r="E10" s="37"/>
      <c r="F10" s="37"/>
      <c r="G10" s="37"/>
      <c r="H10" s="37"/>
      <c r="I10" s="37"/>
    </row>
    <row r="11" spans="1:9" ht="15" x14ac:dyDescent="0.25">
      <c r="A11" s="7"/>
      <c r="B11" s="7"/>
      <c r="C11" s="7"/>
      <c r="D11" s="7"/>
      <c r="E11" s="37"/>
      <c r="F11" s="7"/>
      <c r="G11" s="7"/>
      <c r="H11" s="7"/>
      <c r="I11" s="7"/>
    </row>
    <row r="12" spans="1: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">
      <c r="A94" s="7"/>
      <c r="B94" s="7"/>
      <c r="C94" s="7"/>
      <c r="D94" s="7"/>
      <c r="E94" s="7"/>
      <c r="F94" s="7"/>
      <c r="G94" s="7"/>
      <c r="H94" s="7"/>
      <c r="I94" s="7"/>
    </row>
    <row r="95" spans="1:9" x14ac:dyDescent="0.2">
      <c r="A95" s="7"/>
      <c r="B95" s="7"/>
      <c r="C95" s="7"/>
      <c r="D95" s="7"/>
      <c r="E95" s="7"/>
      <c r="F95" s="7"/>
      <c r="G95" s="7"/>
      <c r="H95" s="7"/>
      <c r="I95" s="7"/>
    </row>
    <row r="96" spans="1:9" x14ac:dyDescent="0.2">
      <c r="A96" s="7"/>
      <c r="B96" s="7"/>
      <c r="C96" s="7"/>
      <c r="D96" s="7"/>
      <c r="E96" s="7"/>
      <c r="F96" s="7"/>
      <c r="G96" s="7"/>
      <c r="H96" s="7"/>
      <c r="I96" s="7"/>
    </row>
    <row r="97" spans="1:9" x14ac:dyDescent="0.2">
      <c r="A97" s="7"/>
      <c r="B97" s="7"/>
      <c r="C97" s="7"/>
      <c r="D97" s="7"/>
      <c r="E97" s="7"/>
      <c r="F97" s="7"/>
      <c r="G97" s="7"/>
      <c r="H97" s="7"/>
      <c r="I97" s="7"/>
    </row>
    <row r="98" spans="1:9" x14ac:dyDescent="0.2">
      <c r="A98" s="7"/>
      <c r="B98" s="7"/>
      <c r="C98" s="7"/>
      <c r="D98" s="7"/>
      <c r="E98" s="7"/>
      <c r="F98" s="7"/>
      <c r="G98" s="7"/>
      <c r="H98" s="7"/>
      <c r="I98" s="7"/>
    </row>
    <row r="99" spans="1:9" x14ac:dyDescent="0.2">
      <c r="A99" s="7"/>
      <c r="B99" s="7"/>
      <c r="C99" s="7"/>
      <c r="D99" s="7"/>
      <c r="E99" s="7"/>
      <c r="F99" s="7"/>
      <c r="G99" s="7"/>
      <c r="H99" s="7"/>
      <c r="I99" s="7"/>
    </row>
    <row r="100" spans="1:9" x14ac:dyDescent="0.2">
      <c r="A100" s="7"/>
      <c r="B100" s="7"/>
      <c r="C100" s="7"/>
      <c r="D100" s="7"/>
      <c r="E100" s="7"/>
      <c r="F100" s="7"/>
      <c r="G100" s="7"/>
      <c r="H100" s="7"/>
      <c r="I100" s="7"/>
    </row>
  </sheetData>
  <sheetProtection algorithmName="SHA-512" hashValue="5g7FSWpBZhjqf/lJIxjmKMAp1dACwj4+XdTSzCbg9bvKfArT5uGts8rqrVMmI0lfpLbHzrR2DeCLyjKb6tfZDg==" saltValue="C6fX+PqbKSw+FydZQSt0ig==" spinCount="100000" sheet="1" selectLockedCells="1" selectUnlockedCells="1"/>
  <mergeCells count="1">
    <mergeCell ref="C2:I2"/>
  </mergeCells>
  <pageMargins left="0.47244094488188981" right="0.51181102362204722" top="0.74803149606299213" bottom="0.74803149606299213" header="0.31496062992125984" footer="0.31496062992125984"/>
  <pageSetup paperSize="9" scale="47" orientation="portrait" r:id="rId1"/>
  <headerFooter>
    <oddHeader xml:space="preserve">&amp;L&amp;G&amp;R&amp;"Arial,Normal"&amp;KB3B3B3F06(IU)v03
v.05/02/2020
</oddHeader>
    <oddFooter>&amp;CECOCERT SA | Lieudit Lamothe Ouest – BP47 – 32600 L’ISLE JOURDAIN (France) | €444,400 capital | RCS Auch 380 725 002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FCA0-F797-4977-8960-4A534AC7C6C5}">
  <dimension ref="A1:W113"/>
  <sheetViews>
    <sheetView topLeftCell="A7" zoomScaleNormal="100" workbookViewId="0">
      <selection activeCell="B12" sqref="B12"/>
    </sheetView>
  </sheetViews>
  <sheetFormatPr baseColWidth="10" defaultColWidth="11.42578125" defaultRowHeight="14.25" x14ac:dyDescent="0.2"/>
  <cols>
    <col min="1" max="1" width="6.5703125" style="1" customWidth="1"/>
    <col min="2" max="2" width="28.7109375" style="1" customWidth="1"/>
    <col min="3" max="3" width="19.85546875" style="1" customWidth="1"/>
    <col min="4" max="4" width="33" style="1" customWidth="1"/>
    <col min="5" max="5" width="11.42578125" style="1"/>
    <col min="6" max="6" width="9.28515625" style="1" customWidth="1"/>
    <col min="7" max="7" width="3" style="1" customWidth="1"/>
    <col min="8" max="8" width="11.5703125" style="1" customWidth="1"/>
    <col min="9" max="16384" width="11.42578125" style="1"/>
  </cols>
  <sheetData>
    <row r="1" spans="1:23" ht="34.5" customHeight="1" x14ac:dyDescent="0.2">
      <c r="A1" s="4"/>
      <c r="B1" s="5"/>
      <c r="C1" s="5"/>
      <c r="D1" s="5"/>
      <c r="E1" s="5"/>
      <c r="F1" s="5"/>
      <c r="G1" s="5"/>
    </row>
    <row r="2" spans="1:23" s="3" customFormat="1" ht="34.5" customHeight="1" x14ac:dyDescent="0.2">
      <c r="A2" s="74" t="s">
        <v>68</v>
      </c>
      <c r="B2" s="75"/>
      <c r="C2" s="75"/>
      <c r="D2" s="75"/>
      <c r="E2" s="75"/>
      <c r="F2" s="75"/>
      <c r="G2" s="75"/>
    </row>
    <row r="3" spans="1:23" s="3" customFormat="1" ht="23.1" customHeight="1" x14ac:dyDescent="0.15">
      <c r="A3" s="76" t="s">
        <v>33</v>
      </c>
      <c r="B3" s="76"/>
      <c r="C3" s="76"/>
      <c r="D3" s="76"/>
      <c r="E3" s="76"/>
      <c r="F3" s="76"/>
      <c r="G3" s="76"/>
    </row>
    <row r="4" spans="1:23" s="3" customFormat="1" ht="23.1" customHeight="1" x14ac:dyDescent="0.15">
      <c r="A4" s="52"/>
      <c r="B4" s="52"/>
      <c r="C4" s="52"/>
      <c r="D4" s="52"/>
      <c r="E4" s="47"/>
      <c r="F4" s="47"/>
      <c r="G4" s="47"/>
    </row>
    <row r="5" spans="1:23" s="3" customFormat="1" ht="44.1" customHeight="1" x14ac:dyDescent="0.15">
      <c r="A5" s="52"/>
      <c r="B5" s="46" t="s">
        <v>67</v>
      </c>
      <c r="C5" s="45" t="s">
        <v>41</v>
      </c>
      <c r="D5" s="78" t="s">
        <v>78</v>
      </c>
      <c r="E5" s="78"/>
      <c r="F5" s="78"/>
      <c r="G5" s="53"/>
    </row>
    <row r="6" spans="1:23" s="2" customFormat="1" ht="14.25" customHeight="1" x14ac:dyDescent="0.15">
      <c r="A6" s="54"/>
      <c r="B6" s="54"/>
      <c r="C6" s="54"/>
      <c r="D6" s="54"/>
      <c r="E6" s="54"/>
      <c r="F6" s="54"/>
      <c r="G6" s="54"/>
    </row>
    <row r="7" spans="1:23" s="10" customFormat="1" ht="44.45" customHeight="1" x14ac:dyDescent="0.25">
      <c r="A7" s="40"/>
      <c r="B7" s="41" t="s">
        <v>19</v>
      </c>
      <c r="C7" s="42" t="s">
        <v>70</v>
      </c>
      <c r="D7" s="41" t="s">
        <v>20</v>
      </c>
      <c r="E7" s="73" t="s">
        <v>26</v>
      </c>
      <c r="F7" s="73"/>
      <c r="G7" s="73"/>
      <c r="H7" s="48" t="s">
        <v>48</v>
      </c>
      <c r="I7" s="48" t="s">
        <v>71</v>
      </c>
      <c r="J7" s="48" t="s">
        <v>20</v>
      </c>
      <c r="K7" s="48"/>
      <c r="L7" s="48"/>
      <c r="M7" s="48" t="s">
        <v>27</v>
      </c>
      <c r="N7" s="48"/>
      <c r="O7" s="48"/>
      <c r="P7" s="48"/>
      <c r="Q7" s="48" t="s">
        <v>41</v>
      </c>
      <c r="R7" s="48"/>
      <c r="S7" s="2"/>
      <c r="T7" s="2"/>
      <c r="U7" s="2"/>
      <c r="V7" s="2"/>
      <c r="W7" s="2"/>
    </row>
    <row r="8" spans="1:23" s="10" customFormat="1" ht="15" customHeight="1" x14ac:dyDescent="0.25">
      <c r="A8" s="43">
        <v>1</v>
      </c>
      <c r="B8" s="44"/>
      <c r="C8" s="44" t="s">
        <v>71</v>
      </c>
      <c r="D8" s="44" t="s">
        <v>20</v>
      </c>
      <c r="E8" s="70" t="s">
        <v>27</v>
      </c>
      <c r="F8" s="71"/>
      <c r="G8" s="72"/>
      <c r="H8" s="48">
        <f>IF(E8="CE+NOP",2,0)</f>
        <v>0</v>
      </c>
      <c r="I8" s="48" t="s">
        <v>65</v>
      </c>
      <c r="J8" s="49" t="s">
        <v>79</v>
      </c>
      <c r="K8" s="48"/>
      <c r="L8" s="48"/>
      <c r="M8" s="48" t="s">
        <v>24</v>
      </c>
      <c r="N8" s="48"/>
      <c r="O8" s="48"/>
      <c r="P8" s="48"/>
      <c r="Q8" s="48" t="s">
        <v>65</v>
      </c>
      <c r="R8" s="48"/>
      <c r="S8" s="2"/>
      <c r="T8" s="2"/>
      <c r="U8" s="2"/>
      <c r="V8" s="2"/>
      <c r="W8" s="2"/>
    </row>
    <row r="9" spans="1:23" s="10" customFormat="1" ht="15" customHeight="1" x14ac:dyDescent="0.25">
      <c r="A9" s="43">
        <v>2</v>
      </c>
      <c r="B9" s="44"/>
      <c r="C9" s="44" t="s">
        <v>71</v>
      </c>
      <c r="D9" s="44" t="s">
        <v>20</v>
      </c>
      <c r="E9" s="70" t="s">
        <v>27</v>
      </c>
      <c r="F9" s="71"/>
      <c r="G9" s="72"/>
      <c r="H9" s="48">
        <f t="shared" ref="H9:H72" si="0">IF(E9="CE+NOP+JAS",3,IF(OR(E9="CE+NOP",OR(E9="CE+JAS",E9="NOP+JAS")),2,IF(OR(E9="CE",OR(E9="JAS",E9="NOP")),1,0)))</f>
        <v>0</v>
      </c>
      <c r="I9" s="48" t="s">
        <v>66</v>
      </c>
      <c r="J9" s="49" t="s">
        <v>80</v>
      </c>
      <c r="K9" s="48"/>
      <c r="L9" s="48"/>
      <c r="M9" s="48"/>
      <c r="N9" s="48"/>
      <c r="O9" s="48"/>
      <c r="P9" s="48"/>
      <c r="Q9" s="48" t="s">
        <v>66</v>
      </c>
      <c r="R9" s="48"/>
      <c r="S9" s="2"/>
      <c r="T9" s="2"/>
      <c r="U9" s="2"/>
      <c r="V9" s="2"/>
      <c r="W9" s="2"/>
    </row>
    <row r="10" spans="1:23" s="10" customFormat="1" ht="15" customHeight="1" x14ac:dyDescent="0.25">
      <c r="A10" s="43">
        <v>3</v>
      </c>
      <c r="B10" s="44"/>
      <c r="C10" s="44" t="s">
        <v>71</v>
      </c>
      <c r="D10" s="44" t="s">
        <v>20</v>
      </c>
      <c r="E10" s="70" t="s">
        <v>27</v>
      </c>
      <c r="F10" s="71"/>
      <c r="G10" s="72"/>
      <c r="H10" s="48">
        <f t="shared" si="0"/>
        <v>0</v>
      </c>
      <c r="I10" s="48" t="s">
        <v>72</v>
      </c>
      <c r="J10" s="49" t="s">
        <v>81</v>
      </c>
      <c r="K10" s="48"/>
      <c r="L10" s="48"/>
      <c r="M10" s="50"/>
      <c r="N10" s="48"/>
      <c r="O10" s="48"/>
      <c r="P10" s="48"/>
      <c r="Q10" s="48"/>
      <c r="R10" s="48"/>
      <c r="S10" s="2"/>
      <c r="T10" s="2"/>
      <c r="U10" s="2"/>
      <c r="V10" s="2"/>
      <c r="W10" s="2"/>
    </row>
    <row r="11" spans="1:23" s="10" customFormat="1" ht="15" customHeight="1" x14ac:dyDescent="0.25">
      <c r="A11" s="43">
        <v>4</v>
      </c>
      <c r="B11" s="44"/>
      <c r="C11" s="44" t="s">
        <v>71</v>
      </c>
      <c r="D11" s="44" t="s">
        <v>20</v>
      </c>
      <c r="E11" s="70" t="s">
        <v>27</v>
      </c>
      <c r="F11" s="71"/>
      <c r="G11" s="72"/>
      <c r="H11" s="48">
        <f t="shared" si="0"/>
        <v>0</v>
      </c>
      <c r="I11" s="50"/>
      <c r="J11" s="49" t="s">
        <v>82</v>
      </c>
      <c r="K11" s="48"/>
      <c r="L11" s="48"/>
      <c r="M11" s="48"/>
      <c r="N11" s="48"/>
      <c r="O11" s="48"/>
      <c r="P11" s="48"/>
      <c r="Q11" s="48"/>
      <c r="R11" s="48"/>
      <c r="S11" s="2"/>
      <c r="T11" s="2"/>
      <c r="U11" s="2"/>
      <c r="V11" s="2"/>
      <c r="W11" s="2"/>
    </row>
    <row r="12" spans="1:23" s="10" customFormat="1" ht="15" customHeight="1" x14ac:dyDescent="0.25">
      <c r="A12" s="43">
        <v>5</v>
      </c>
      <c r="B12" s="44"/>
      <c r="C12" s="44" t="s">
        <v>71</v>
      </c>
      <c r="D12" s="44" t="s">
        <v>20</v>
      </c>
      <c r="E12" s="70" t="s">
        <v>27</v>
      </c>
      <c r="F12" s="71"/>
      <c r="G12" s="72"/>
      <c r="H12" s="48">
        <f t="shared" si="0"/>
        <v>0</v>
      </c>
      <c r="I12" s="50"/>
      <c r="J12" s="49" t="s">
        <v>83</v>
      </c>
      <c r="K12" s="48"/>
      <c r="L12" s="48"/>
      <c r="M12" s="48"/>
      <c r="N12" s="48"/>
      <c r="O12" s="48"/>
      <c r="P12" s="48"/>
      <c r="Q12" s="48"/>
      <c r="R12" s="48"/>
      <c r="S12" s="2"/>
      <c r="T12" s="2"/>
      <c r="U12" s="2"/>
      <c r="V12" s="2"/>
      <c r="W12" s="2"/>
    </row>
    <row r="13" spans="1:23" s="10" customFormat="1" ht="15" customHeight="1" x14ac:dyDescent="0.25">
      <c r="A13" s="43">
        <v>6</v>
      </c>
      <c r="B13" s="44"/>
      <c r="C13" s="44" t="s">
        <v>71</v>
      </c>
      <c r="D13" s="44" t="s">
        <v>20</v>
      </c>
      <c r="E13" s="70" t="s">
        <v>27</v>
      </c>
      <c r="F13" s="71"/>
      <c r="G13" s="72"/>
      <c r="H13" s="48">
        <f t="shared" si="0"/>
        <v>0</v>
      </c>
      <c r="I13" s="50"/>
      <c r="J13" s="49" t="s">
        <v>84</v>
      </c>
      <c r="K13" s="48"/>
      <c r="L13" s="48"/>
      <c r="M13" s="48"/>
      <c r="N13" s="48"/>
      <c r="O13" s="48"/>
      <c r="P13" s="48"/>
      <c r="Q13" s="48"/>
      <c r="R13" s="48"/>
      <c r="S13" s="2"/>
      <c r="T13" s="2"/>
      <c r="U13" s="2"/>
      <c r="V13" s="2"/>
      <c r="W13" s="2"/>
    </row>
    <row r="14" spans="1:23" s="10" customFormat="1" ht="15" customHeight="1" x14ac:dyDescent="0.25">
      <c r="A14" s="43">
        <v>7</v>
      </c>
      <c r="B14" s="44"/>
      <c r="C14" s="44" t="s">
        <v>71</v>
      </c>
      <c r="D14" s="44" t="s">
        <v>20</v>
      </c>
      <c r="E14" s="70" t="s">
        <v>27</v>
      </c>
      <c r="F14" s="71"/>
      <c r="G14" s="72"/>
      <c r="H14" s="48">
        <f t="shared" si="0"/>
        <v>0</v>
      </c>
      <c r="I14" s="50"/>
      <c r="J14" s="49" t="s">
        <v>85</v>
      </c>
      <c r="K14" s="48"/>
      <c r="L14" s="48"/>
      <c r="M14" s="48"/>
      <c r="N14" s="48"/>
      <c r="O14" s="48"/>
      <c r="P14" s="48"/>
      <c r="Q14" s="48"/>
      <c r="R14" s="48"/>
      <c r="S14" s="2"/>
      <c r="T14" s="2"/>
      <c r="U14" s="2"/>
      <c r="V14" s="2"/>
      <c r="W14" s="2"/>
    </row>
    <row r="15" spans="1:23" s="10" customFormat="1" ht="15" customHeight="1" x14ac:dyDescent="0.25">
      <c r="A15" s="43">
        <v>8</v>
      </c>
      <c r="B15" s="44"/>
      <c r="C15" s="44" t="s">
        <v>71</v>
      </c>
      <c r="D15" s="44" t="s">
        <v>20</v>
      </c>
      <c r="E15" s="70" t="s">
        <v>27</v>
      </c>
      <c r="F15" s="71"/>
      <c r="G15" s="72"/>
      <c r="H15" s="48">
        <f t="shared" si="0"/>
        <v>0</v>
      </c>
      <c r="I15" s="50"/>
      <c r="J15" s="49" t="s">
        <v>86</v>
      </c>
      <c r="K15" s="48"/>
      <c r="L15" s="48"/>
      <c r="M15" s="48"/>
      <c r="N15" s="48"/>
      <c r="O15" s="48"/>
      <c r="P15" s="48"/>
      <c r="Q15" s="48"/>
      <c r="R15" s="48"/>
      <c r="S15" s="2"/>
      <c r="T15" s="2"/>
      <c r="U15" s="2"/>
      <c r="V15" s="2"/>
      <c r="W15" s="2"/>
    </row>
    <row r="16" spans="1:23" s="10" customFormat="1" ht="15" customHeight="1" x14ac:dyDescent="0.25">
      <c r="A16" s="43">
        <v>9</v>
      </c>
      <c r="B16" s="44"/>
      <c r="C16" s="44" t="s">
        <v>71</v>
      </c>
      <c r="D16" s="44" t="s">
        <v>20</v>
      </c>
      <c r="E16" s="70" t="s">
        <v>27</v>
      </c>
      <c r="F16" s="71"/>
      <c r="G16" s="72"/>
      <c r="H16" s="48">
        <f t="shared" si="0"/>
        <v>0</v>
      </c>
      <c r="I16" s="50"/>
      <c r="J16" s="49" t="s">
        <v>87</v>
      </c>
      <c r="K16" s="48"/>
      <c r="L16" s="48"/>
      <c r="M16" s="48"/>
      <c r="N16" s="48"/>
      <c r="O16" s="48"/>
      <c r="P16" s="48"/>
      <c r="Q16" s="48"/>
      <c r="R16" s="48"/>
      <c r="S16" s="2"/>
      <c r="T16" s="2"/>
      <c r="U16" s="2"/>
      <c r="V16" s="2"/>
      <c r="W16" s="2"/>
    </row>
    <row r="17" spans="1:23" s="10" customFormat="1" ht="15" customHeight="1" x14ac:dyDescent="0.25">
      <c r="A17" s="43">
        <v>10</v>
      </c>
      <c r="B17" s="44"/>
      <c r="C17" s="44" t="s">
        <v>71</v>
      </c>
      <c r="D17" s="44" t="s">
        <v>20</v>
      </c>
      <c r="E17" s="70" t="s">
        <v>27</v>
      </c>
      <c r="F17" s="71"/>
      <c r="G17" s="72"/>
      <c r="H17" s="48">
        <f t="shared" si="0"/>
        <v>0</v>
      </c>
      <c r="I17" s="50"/>
      <c r="J17" s="49" t="s">
        <v>88</v>
      </c>
      <c r="K17" s="48"/>
      <c r="L17" s="48"/>
      <c r="M17" s="48"/>
      <c r="N17" s="48"/>
      <c r="O17" s="48"/>
      <c r="P17" s="48"/>
      <c r="Q17" s="48"/>
      <c r="R17" s="48"/>
      <c r="S17" s="2"/>
      <c r="T17" s="2"/>
      <c r="U17" s="2"/>
      <c r="V17" s="2"/>
      <c r="W17" s="2"/>
    </row>
    <row r="18" spans="1:23" s="10" customFormat="1" ht="15" customHeight="1" x14ac:dyDescent="0.25">
      <c r="A18" s="43">
        <v>11</v>
      </c>
      <c r="B18" s="44"/>
      <c r="C18" s="44" t="s">
        <v>71</v>
      </c>
      <c r="D18" s="44" t="s">
        <v>20</v>
      </c>
      <c r="E18" s="70" t="s">
        <v>27</v>
      </c>
      <c r="F18" s="71"/>
      <c r="G18" s="72"/>
      <c r="H18" s="48">
        <f t="shared" si="0"/>
        <v>0</v>
      </c>
      <c r="I18" s="50"/>
      <c r="J18" s="49" t="s">
        <v>89</v>
      </c>
      <c r="K18" s="48"/>
      <c r="L18" s="48"/>
      <c r="M18" s="48"/>
      <c r="N18" s="48"/>
      <c r="O18" s="48"/>
      <c r="P18" s="48"/>
      <c r="Q18" s="48"/>
      <c r="R18" s="48"/>
      <c r="S18" s="2"/>
      <c r="T18" s="2"/>
      <c r="U18" s="2"/>
      <c r="V18" s="2"/>
      <c r="W18" s="2"/>
    </row>
    <row r="19" spans="1:23" s="10" customFormat="1" ht="15" customHeight="1" x14ac:dyDescent="0.25">
      <c r="A19" s="43">
        <v>12</v>
      </c>
      <c r="B19" s="44"/>
      <c r="C19" s="44" t="s">
        <v>71</v>
      </c>
      <c r="D19" s="44" t="s">
        <v>20</v>
      </c>
      <c r="E19" s="70" t="s">
        <v>27</v>
      </c>
      <c r="F19" s="71"/>
      <c r="G19" s="72"/>
      <c r="H19" s="48">
        <f t="shared" si="0"/>
        <v>0</v>
      </c>
      <c r="I19" s="50"/>
      <c r="J19" s="49" t="s">
        <v>90</v>
      </c>
      <c r="K19" s="48"/>
      <c r="L19" s="48"/>
      <c r="M19" s="48"/>
      <c r="N19" s="48"/>
      <c r="O19" s="48"/>
      <c r="P19" s="48"/>
      <c r="Q19" s="48"/>
      <c r="R19" s="48"/>
      <c r="S19" s="2"/>
      <c r="T19" s="2"/>
      <c r="U19" s="2"/>
      <c r="V19" s="2"/>
      <c r="W19" s="2"/>
    </row>
    <row r="20" spans="1:23" s="10" customFormat="1" ht="15" customHeight="1" x14ac:dyDescent="0.25">
      <c r="A20" s="43">
        <v>13</v>
      </c>
      <c r="B20" s="44"/>
      <c r="C20" s="44" t="s">
        <v>71</v>
      </c>
      <c r="D20" s="44" t="s">
        <v>20</v>
      </c>
      <c r="E20" s="70" t="s">
        <v>27</v>
      </c>
      <c r="F20" s="71"/>
      <c r="G20" s="72"/>
      <c r="H20" s="48">
        <f t="shared" si="0"/>
        <v>0</v>
      </c>
      <c r="I20" s="50"/>
      <c r="J20" s="49" t="s">
        <v>91</v>
      </c>
      <c r="K20" s="48"/>
      <c r="L20" s="48"/>
      <c r="M20" s="48"/>
      <c r="N20" s="48"/>
      <c r="O20" s="48"/>
      <c r="P20" s="48"/>
      <c r="Q20" s="48"/>
      <c r="R20" s="48"/>
      <c r="S20" s="2"/>
      <c r="T20" s="2"/>
      <c r="U20" s="2"/>
      <c r="V20" s="2"/>
      <c r="W20" s="2"/>
    </row>
    <row r="21" spans="1:23" s="10" customFormat="1" ht="15" customHeight="1" x14ac:dyDescent="0.25">
      <c r="A21" s="43">
        <v>14</v>
      </c>
      <c r="B21" s="44"/>
      <c r="C21" s="44" t="s">
        <v>71</v>
      </c>
      <c r="D21" s="44" t="s">
        <v>20</v>
      </c>
      <c r="E21" s="70" t="s">
        <v>27</v>
      </c>
      <c r="F21" s="71"/>
      <c r="G21" s="72"/>
      <c r="H21" s="48">
        <f t="shared" si="0"/>
        <v>0</v>
      </c>
      <c r="I21" s="50"/>
      <c r="J21" s="49" t="s">
        <v>92</v>
      </c>
      <c r="K21" s="48"/>
      <c r="L21" s="48"/>
      <c r="M21" s="48"/>
      <c r="N21" s="48"/>
      <c r="O21" s="48"/>
      <c r="P21" s="48"/>
      <c r="Q21" s="48"/>
      <c r="R21" s="48"/>
      <c r="S21" s="2"/>
      <c r="T21" s="2"/>
      <c r="U21" s="2"/>
      <c r="V21" s="2"/>
      <c r="W21" s="2"/>
    </row>
    <row r="22" spans="1:23" s="10" customFormat="1" ht="15" customHeight="1" x14ac:dyDescent="0.25">
      <c r="A22" s="43">
        <v>15</v>
      </c>
      <c r="B22" s="44"/>
      <c r="C22" s="44" t="s">
        <v>71</v>
      </c>
      <c r="D22" s="44" t="s">
        <v>20</v>
      </c>
      <c r="E22" s="70" t="s">
        <v>27</v>
      </c>
      <c r="F22" s="71"/>
      <c r="G22" s="72"/>
      <c r="H22" s="48">
        <f t="shared" si="0"/>
        <v>0</v>
      </c>
      <c r="I22" s="50"/>
      <c r="J22" s="49" t="s">
        <v>93</v>
      </c>
      <c r="K22" s="48"/>
      <c r="L22" s="48"/>
      <c r="M22" s="48"/>
      <c r="N22" s="48"/>
      <c r="O22" s="48"/>
      <c r="P22" s="48"/>
      <c r="Q22" s="48"/>
      <c r="R22" s="48"/>
      <c r="S22" s="2"/>
      <c r="T22" s="2"/>
      <c r="U22" s="2"/>
      <c r="V22" s="2"/>
      <c r="W22" s="2"/>
    </row>
    <row r="23" spans="1:23" s="10" customFormat="1" ht="15" customHeight="1" x14ac:dyDescent="0.25">
      <c r="A23" s="43">
        <v>16</v>
      </c>
      <c r="B23" s="44"/>
      <c r="C23" s="44" t="s">
        <v>71</v>
      </c>
      <c r="D23" s="44" t="s">
        <v>20</v>
      </c>
      <c r="E23" s="70" t="s">
        <v>27</v>
      </c>
      <c r="F23" s="71"/>
      <c r="G23" s="72"/>
      <c r="H23" s="48">
        <f t="shared" si="0"/>
        <v>0</v>
      </c>
      <c r="I23" s="50"/>
      <c r="J23" s="49" t="s">
        <v>94</v>
      </c>
      <c r="K23" s="48"/>
      <c r="L23" s="48"/>
      <c r="M23" s="48"/>
      <c r="N23" s="48"/>
      <c r="O23" s="48"/>
      <c r="P23" s="48"/>
      <c r="Q23" s="48"/>
      <c r="R23" s="48"/>
      <c r="S23" s="2"/>
      <c r="T23" s="2"/>
      <c r="U23" s="2"/>
      <c r="V23" s="2"/>
      <c r="W23" s="2"/>
    </row>
    <row r="24" spans="1:23" s="10" customFormat="1" ht="15" customHeight="1" x14ac:dyDescent="0.25">
      <c r="A24" s="43">
        <v>17</v>
      </c>
      <c r="B24" s="44"/>
      <c r="C24" s="44" t="s">
        <v>71</v>
      </c>
      <c r="D24" s="44" t="s">
        <v>20</v>
      </c>
      <c r="E24" s="70" t="s">
        <v>27</v>
      </c>
      <c r="F24" s="71"/>
      <c r="G24" s="72"/>
      <c r="H24" s="48">
        <f t="shared" si="0"/>
        <v>0</v>
      </c>
      <c r="I24" s="50"/>
      <c r="J24" s="49" t="s">
        <v>95</v>
      </c>
      <c r="K24" s="50"/>
      <c r="L24" s="48"/>
      <c r="M24" s="48"/>
      <c r="N24" s="48"/>
      <c r="O24" s="48"/>
      <c r="P24" s="48"/>
      <c r="Q24" s="48"/>
      <c r="R24" s="48"/>
      <c r="S24" s="2"/>
      <c r="T24" s="2"/>
      <c r="U24" s="2"/>
      <c r="V24" s="2"/>
      <c r="W24" s="2"/>
    </row>
    <row r="25" spans="1:23" s="10" customFormat="1" ht="15" customHeight="1" x14ac:dyDescent="0.25">
      <c r="A25" s="43">
        <v>18</v>
      </c>
      <c r="B25" s="44"/>
      <c r="C25" s="44" t="s">
        <v>71</v>
      </c>
      <c r="D25" s="44" t="s">
        <v>20</v>
      </c>
      <c r="E25" s="70" t="s">
        <v>27</v>
      </c>
      <c r="F25" s="71"/>
      <c r="G25" s="72"/>
      <c r="H25" s="48">
        <f t="shared" si="0"/>
        <v>0</v>
      </c>
      <c r="I25" s="50"/>
      <c r="J25" s="48" t="s">
        <v>96</v>
      </c>
      <c r="K25" s="48"/>
      <c r="L25" s="48"/>
      <c r="M25" s="48"/>
      <c r="N25" s="48"/>
      <c r="O25" s="48"/>
      <c r="P25" s="48"/>
      <c r="Q25" s="48"/>
      <c r="R25" s="48"/>
      <c r="S25" s="2"/>
      <c r="T25" s="2"/>
      <c r="U25" s="2"/>
      <c r="V25" s="2"/>
      <c r="W25" s="2"/>
    </row>
    <row r="26" spans="1:23" s="10" customFormat="1" ht="15" customHeight="1" x14ac:dyDescent="0.25">
      <c r="A26" s="43">
        <v>19</v>
      </c>
      <c r="B26" s="44"/>
      <c r="C26" s="44" t="s">
        <v>71</v>
      </c>
      <c r="D26" s="44" t="s">
        <v>20</v>
      </c>
      <c r="E26" s="70" t="s">
        <v>27</v>
      </c>
      <c r="F26" s="71"/>
      <c r="G26" s="72"/>
      <c r="H26" s="48">
        <f t="shared" si="0"/>
        <v>0</v>
      </c>
      <c r="I26" s="50"/>
      <c r="J26" s="49"/>
      <c r="K26" s="48"/>
      <c r="L26" s="48"/>
      <c r="M26" s="48"/>
      <c r="N26" s="48"/>
      <c r="O26" s="48"/>
      <c r="P26" s="48"/>
      <c r="Q26" s="48"/>
      <c r="R26" s="48"/>
      <c r="S26" s="2"/>
      <c r="T26" s="2"/>
      <c r="U26" s="2"/>
      <c r="V26" s="2"/>
      <c r="W26" s="2"/>
    </row>
    <row r="27" spans="1:23" s="10" customFormat="1" ht="15" customHeight="1" x14ac:dyDescent="0.25">
      <c r="A27" s="43">
        <v>20</v>
      </c>
      <c r="B27" s="44"/>
      <c r="C27" s="44" t="s">
        <v>71</v>
      </c>
      <c r="D27" s="44" t="s">
        <v>20</v>
      </c>
      <c r="E27" s="70" t="s">
        <v>27</v>
      </c>
      <c r="F27" s="71"/>
      <c r="G27" s="72"/>
      <c r="H27" s="48">
        <f t="shared" si="0"/>
        <v>0</v>
      </c>
      <c r="I27" s="50"/>
      <c r="J27" s="49"/>
      <c r="K27" s="48"/>
      <c r="L27" s="48"/>
      <c r="M27" s="48"/>
      <c r="N27" s="48"/>
      <c r="O27" s="48"/>
      <c r="P27" s="48"/>
      <c r="Q27" s="48"/>
      <c r="R27" s="48"/>
      <c r="S27" s="2"/>
      <c r="T27" s="2"/>
      <c r="U27" s="2"/>
      <c r="V27" s="2"/>
      <c r="W27" s="2"/>
    </row>
    <row r="28" spans="1:23" s="10" customFormat="1" ht="15" customHeight="1" x14ac:dyDescent="0.25">
      <c r="A28" s="43">
        <v>21</v>
      </c>
      <c r="B28" s="44"/>
      <c r="C28" s="44" t="s">
        <v>71</v>
      </c>
      <c r="D28" s="44" t="s">
        <v>20</v>
      </c>
      <c r="E28" s="70" t="s">
        <v>27</v>
      </c>
      <c r="F28" s="71"/>
      <c r="G28" s="72"/>
      <c r="H28" s="48">
        <f t="shared" si="0"/>
        <v>0</v>
      </c>
      <c r="I28" s="50"/>
      <c r="J28" s="49"/>
      <c r="K28" s="48"/>
      <c r="L28" s="48"/>
      <c r="M28" s="48"/>
      <c r="N28" s="48"/>
      <c r="O28" s="48"/>
      <c r="P28" s="48"/>
      <c r="Q28" s="48"/>
      <c r="R28" s="48"/>
      <c r="S28" s="2"/>
      <c r="T28" s="2"/>
      <c r="U28" s="2"/>
      <c r="V28" s="2"/>
      <c r="W28" s="2"/>
    </row>
    <row r="29" spans="1:23" s="10" customFormat="1" ht="15" customHeight="1" x14ac:dyDescent="0.25">
      <c r="A29" s="43">
        <v>22</v>
      </c>
      <c r="B29" s="44"/>
      <c r="C29" s="44" t="s">
        <v>71</v>
      </c>
      <c r="D29" s="44" t="s">
        <v>20</v>
      </c>
      <c r="E29" s="70" t="s">
        <v>27</v>
      </c>
      <c r="F29" s="71"/>
      <c r="G29" s="72"/>
      <c r="H29" s="48">
        <f t="shared" si="0"/>
        <v>0</v>
      </c>
      <c r="I29" s="50"/>
      <c r="J29" s="49"/>
      <c r="K29" s="48"/>
      <c r="L29" s="48"/>
      <c r="M29" s="48"/>
      <c r="N29" s="48"/>
      <c r="O29" s="48"/>
      <c r="P29" s="48"/>
      <c r="Q29" s="48"/>
      <c r="R29" s="48"/>
      <c r="S29" s="2"/>
      <c r="T29" s="2"/>
      <c r="U29" s="2"/>
      <c r="V29" s="2"/>
      <c r="W29" s="2"/>
    </row>
    <row r="30" spans="1:23" s="10" customFormat="1" ht="15" customHeight="1" x14ac:dyDescent="0.25">
      <c r="A30" s="43">
        <v>23</v>
      </c>
      <c r="B30" s="44"/>
      <c r="C30" s="44" t="s">
        <v>71</v>
      </c>
      <c r="D30" s="44" t="s">
        <v>20</v>
      </c>
      <c r="E30" s="70" t="s">
        <v>27</v>
      </c>
      <c r="F30" s="71"/>
      <c r="G30" s="72"/>
      <c r="H30" s="48">
        <f t="shared" si="0"/>
        <v>0</v>
      </c>
      <c r="I30" s="50"/>
      <c r="J30" s="51"/>
      <c r="K30" s="50"/>
      <c r="L30" s="50"/>
      <c r="M30" s="50"/>
      <c r="N30" s="50"/>
      <c r="O30" s="50"/>
      <c r="P30" s="50"/>
      <c r="Q30" s="50"/>
      <c r="R30" s="50"/>
    </row>
    <row r="31" spans="1:23" s="10" customFormat="1" ht="15" customHeight="1" x14ac:dyDescent="0.25">
      <c r="A31" s="43">
        <v>24</v>
      </c>
      <c r="B31" s="44"/>
      <c r="C31" s="44" t="s">
        <v>71</v>
      </c>
      <c r="D31" s="44" t="s">
        <v>20</v>
      </c>
      <c r="E31" s="70" t="s">
        <v>27</v>
      </c>
      <c r="F31" s="71"/>
      <c r="G31" s="72"/>
      <c r="H31" s="48">
        <f t="shared" si="0"/>
        <v>0</v>
      </c>
      <c r="I31" s="50"/>
      <c r="J31" s="51"/>
      <c r="K31" s="50"/>
      <c r="L31" s="50"/>
      <c r="M31" s="50"/>
      <c r="N31" s="50"/>
      <c r="O31" s="50"/>
      <c r="P31" s="50"/>
      <c r="Q31" s="50"/>
      <c r="R31" s="50"/>
    </row>
    <row r="32" spans="1:23" s="10" customFormat="1" ht="15" customHeight="1" x14ac:dyDescent="0.25">
      <c r="A32" s="43">
        <v>25</v>
      </c>
      <c r="B32" s="44"/>
      <c r="C32" s="44" t="s">
        <v>71</v>
      </c>
      <c r="D32" s="44" t="s">
        <v>20</v>
      </c>
      <c r="E32" s="70" t="s">
        <v>27</v>
      </c>
      <c r="F32" s="71"/>
      <c r="G32" s="72"/>
      <c r="H32" s="48">
        <f t="shared" si="0"/>
        <v>0</v>
      </c>
      <c r="I32" s="50"/>
      <c r="J32" s="51"/>
      <c r="K32" s="50"/>
      <c r="L32" s="50"/>
      <c r="M32" s="50"/>
      <c r="N32" s="50"/>
      <c r="O32" s="50"/>
      <c r="P32" s="50"/>
      <c r="Q32" s="50"/>
      <c r="R32" s="50"/>
    </row>
    <row r="33" spans="1:18" s="10" customFormat="1" ht="15" customHeight="1" x14ac:dyDescent="0.25">
      <c r="A33" s="43">
        <v>26</v>
      </c>
      <c r="B33" s="44"/>
      <c r="C33" s="44" t="s">
        <v>71</v>
      </c>
      <c r="D33" s="44" t="s">
        <v>20</v>
      </c>
      <c r="E33" s="70" t="s">
        <v>27</v>
      </c>
      <c r="F33" s="71"/>
      <c r="G33" s="72"/>
      <c r="H33" s="48">
        <f t="shared" si="0"/>
        <v>0</v>
      </c>
      <c r="I33" s="50"/>
      <c r="J33" s="51"/>
      <c r="K33" s="50"/>
      <c r="L33" s="50"/>
      <c r="M33" s="50"/>
      <c r="N33" s="50"/>
      <c r="O33" s="50"/>
      <c r="P33" s="50"/>
      <c r="Q33" s="50"/>
      <c r="R33" s="50"/>
    </row>
    <row r="34" spans="1:18" s="10" customFormat="1" ht="15" customHeight="1" x14ac:dyDescent="0.25">
      <c r="A34" s="43">
        <v>27</v>
      </c>
      <c r="B34" s="44"/>
      <c r="C34" s="44" t="s">
        <v>71</v>
      </c>
      <c r="D34" s="44" t="s">
        <v>20</v>
      </c>
      <c r="E34" s="70" t="s">
        <v>27</v>
      </c>
      <c r="F34" s="71"/>
      <c r="G34" s="72"/>
      <c r="H34" s="48">
        <f t="shared" si="0"/>
        <v>0</v>
      </c>
      <c r="I34" s="50"/>
      <c r="J34" s="51"/>
      <c r="K34" s="50"/>
      <c r="L34" s="50"/>
      <c r="M34" s="50"/>
      <c r="N34" s="50"/>
      <c r="O34" s="50"/>
      <c r="P34" s="50"/>
      <c r="Q34" s="50"/>
      <c r="R34" s="50"/>
    </row>
    <row r="35" spans="1:18" s="10" customFormat="1" ht="15" customHeight="1" x14ac:dyDescent="0.25">
      <c r="A35" s="43">
        <v>28</v>
      </c>
      <c r="B35" s="44"/>
      <c r="C35" s="44" t="s">
        <v>71</v>
      </c>
      <c r="D35" s="44" t="s">
        <v>20</v>
      </c>
      <c r="E35" s="70" t="s">
        <v>27</v>
      </c>
      <c r="F35" s="71"/>
      <c r="G35" s="72"/>
      <c r="H35" s="48">
        <f t="shared" si="0"/>
        <v>0</v>
      </c>
      <c r="I35" s="50"/>
      <c r="J35" s="51"/>
      <c r="K35" s="50"/>
      <c r="L35" s="50"/>
      <c r="M35" s="50"/>
      <c r="N35" s="50"/>
      <c r="O35" s="50"/>
      <c r="P35" s="50"/>
      <c r="Q35" s="50"/>
      <c r="R35" s="50"/>
    </row>
    <row r="36" spans="1:18" s="10" customFormat="1" ht="15" customHeight="1" x14ac:dyDescent="0.25">
      <c r="A36" s="43">
        <v>29</v>
      </c>
      <c r="B36" s="44"/>
      <c r="C36" s="44" t="s">
        <v>71</v>
      </c>
      <c r="D36" s="44" t="s">
        <v>20</v>
      </c>
      <c r="E36" s="70" t="s">
        <v>27</v>
      </c>
      <c r="F36" s="71"/>
      <c r="G36" s="72"/>
      <c r="H36" s="48">
        <f t="shared" si="0"/>
        <v>0</v>
      </c>
      <c r="I36" s="50"/>
      <c r="J36" s="51"/>
      <c r="K36" s="50"/>
      <c r="L36" s="50"/>
      <c r="M36" s="50"/>
      <c r="N36" s="50"/>
      <c r="O36" s="50"/>
      <c r="P36" s="50"/>
      <c r="Q36" s="50"/>
      <c r="R36" s="50"/>
    </row>
    <row r="37" spans="1:18" s="10" customFormat="1" ht="15" customHeight="1" x14ac:dyDescent="0.25">
      <c r="A37" s="43">
        <v>30</v>
      </c>
      <c r="B37" s="44"/>
      <c r="C37" s="44" t="s">
        <v>71</v>
      </c>
      <c r="D37" s="44" t="s">
        <v>20</v>
      </c>
      <c r="E37" s="70" t="s">
        <v>27</v>
      </c>
      <c r="F37" s="71"/>
      <c r="G37" s="72"/>
      <c r="H37" s="48">
        <f t="shared" si="0"/>
        <v>0</v>
      </c>
      <c r="I37" s="50"/>
      <c r="J37" s="51"/>
      <c r="K37" s="50"/>
      <c r="L37" s="50"/>
      <c r="M37" s="50"/>
      <c r="N37" s="50"/>
      <c r="O37" s="50"/>
      <c r="P37" s="50"/>
      <c r="Q37" s="50"/>
      <c r="R37" s="50"/>
    </row>
    <row r="38" spans="1:18" s="10" customFormat="1" ht="15" customHeight="1" x14ac:dyDescent="0.25">
      <c r="A38" s="43">
        <v>31</v>
      </c>
      <c r="B38" s="44"/>
      <c r="C38" s="44" t="s">
        <v>71</v>
      </c>
      <c r="D38" s="44" t="s">
        <v>20</v>
      </c>
      <c r="E38" s="70" t="s">
        <v>27</v>
      </c>
      <c r="F38" s="71"/>
      <c r="G38" s="72"/>
      <c r="H38" s="48">
        <f t="shared" si="0"/>
        <v>0</v>
      </c>
      <c r="I38" s="50"/>
      <c r="J38" s="51"/>
      <c r="K38" s="50"/>
      <c r="L38" s="50"/>
      <c r="M38" s="50"/>
      <c r="N38" s="50"/>
      <c r="O38" s="50"/>
      <c r="P38" s="50"/>
      <c r="Q38" s="50"/>
      <c r="R38" s="50"/>
    </row>
    <row r="39" spans="1:18" s="10" customFormat="1" ht="15" customHeight="1" x14ac:dyDescent="0.25">
      <c r="A39" s="43">
        <v>32</v>
      </c>
      <c r="B39" s="44"/>
      <c r="C39" s="44" t="s">
        <v>71</v>
      </c>
      <c r="D39" s="44" t="s">
        <v>20</v>
      </c>
      <c r="E39" s="70" t="s">
        <v>27</v>
      </c>
      <c r="F39" s="71"/>
      <c r="G39" s="72"/>
      <c r="H39" s="48">
        <f t="shared" si="0"/>
        <v>0</v>
      </c>
      <c r="I39" s="50"/>
      <c r="J39" s="51"/>
      <c r="K39" s="50"/>
      <c r="L39" s="50"/>
      <c r="M39" s="50"/>
      <c r="N39" s="50"/>
      <c r="O39" s="50"/>
      <c r="P39" s="50"/>
      <c r="Q39" s="50"/>
      <c r="R39" s="50"/>
    </row>
    <row r="40" spans="1:18" s="10" customFormat="1" ht="15" customHeight="1" x14ac:dyDescent="0.25">
      <c r="A40" s="43">
        <v>33</v>
      </c>
      <c r="B40" s="44"/>
      <c r="C40" s="44" t="s">
        <v>71</v>
      </c>
      <c r="D40" s="44" t="s">
        <v>20</v>
      </c>
      <c r="E40" s="70" t="s">
        <v>27</v>
      </c>
      <c r="F40" s="71"/>
      <c r="G40" s="72"/>
      <c r="H40" s="48">
        <f t="shared" si="0"/>
        <v>0</v>
      </c>
      <c r="I40" s="50"/>
      <c r="J40" s="51"/>
      <c r="K40" s="50"/>
      <c r="L40" s="50"/>
      <c r="M40" s="50"/>
      <c r="N40" s="50"/>
      <c r="O40" s="50"/>
      <c r="P40" s="50"/>
      <c r="Q40" s="50"/>
      <c r="R40" s="50"/>
    </row>
    <row r="41" spans="1:18" s="10" customFormat="1" ht="15" customHeight="1" x14ac:dyDescent="0.25">
      <c r="A41" s="43">
        <v>34</v>
      </c>
      <c r="B41" s="44"/>
      <c r="C41" s="44" t="s">
        <v>71</v>
      </c>
      <c r="D41" s="44" t="s">
        <v>20</v>
      </c>
      <c r="E41" s="70" t="s">
        <v>27</v>
      </c>
      <c r="F41" s="71"/>
      <c r="G41" s="72"/>
      <c r="H41" s="48">
        <f t="shared" si="0"/>
        <v>0</v>
      </c>
      <c r="I41" s="50"/>
      <c r="J41" s="51"/>
      <c r="K41" s="50"/>
      <c r="L41" s="50"/>
      <c r="M41" s="50"/>
      <c r="N41" s="50"/>
      <c r="O41" s="50"/>
      <c r="P41" s="50"/>
      <c r="Q41" s="50"/>
      <c r="R41" s="50"/>
    </row>
    <row r="42" spans="1:18" s="10" customFormat="1" ht="15" customHeight="1" x14ac:dyDescent="0.25">
      <c r="A42" s="43">
        <v>35</v>
      </c>
      <c r="B42" s="44"/>
      <c r="C42" s="44" t="s">
        <v>71</v>
      </c>
      <c r="D42" s="44" t="s">
        <v>20</v>
      </c>
      <c r="E42" s="70" t="s">
        <v>27</v>
      </c>
      <c r="F42" s="71"/>
      <c r="G42" s="72"/>
      <c r="H42" s="48">
        <f t="shared" si="0"/>
        <v>0</v>
      </c>
      <c r="I42" s="50"/>
      <c r="J42" s="51"/>
      <c r="K42" s="50"/>
      <c r="L42" s="50"/>
      <c r="M42" s="50"/>
      <c r="N42" s="50"/>
      <c r="O42" s="50"/>
      <c r="P42" s="50"/>
      <c r="Q42" s="50"/>
      <c r="R42" s="50"/>
    </row>
    <row r="43" spans="1:18" s="10" customFormat="1" ht="15" customHeight="1" x14ac:dyDescent="0.25">
      <c r="A43" s="43">
        <v>36</v>
      </c>
      <c r="B43" s="44"/>
      <c r="C43" s="44" t="s">
        <v>71</v>
      </c>
      <c r="D43" s="44" t="s">
        <v>20</v>
      </c>
      <c r="E43" s="70" t="s">
        <v>27</v>
      </c>
      <c r="F43" s="71"/>
      <c r="G43" s="72"/>
      <c r="H43" s="48">
        <f t="shared" si="0"/>
        <v>0</v>
      </c>
      <c r="I43" s="50"/>
      <c r="J43" s="51"/>
      <c r="K43" s="50"/>
      <c r="L43" s="50"/>
      <c r="M43" s="50"/>
      <c r="N43" s="50"/>
      <c r="O43" s="50"/>
      <c r="P43" s="50"/>
      <c r="Q43" s="50"/>
      <c r="R43" s="50"/>
    </row>
    <row r="44" spans="1:18" s="10" customFormat="1" ht="15" customHeight="1" x14ac:dyDescent="0.25">
      <c r="A44" s="43">
        <v>37</v>
      </c>
      <c r="B44" s="44"/>
      <c r="C44" s="44" t="s">
        <v>71</v>
      </c>
      <c r="D44" s="44" t="s">
        <v>20</v>
      </c>
      <c r="E44" s="70" t="s">
        <v>27</v>
      </c>
      <c r="F44" s="71"/>
      <c r="G44" s="72"/>
      <c r="H44" s="48">
        <f t="shared" si="0"/>
        <v>0</v>
      </c>
      <c r="I44" s="50"/>
      <c r="J44" s="51"/>
      <c r="K44" s="50"/>
      <c r="L44" s="50"/>
      <c r="M44" s="50"/>
      <c r="N44" s="50"/>
      <c r="O44" s="50"/>
      <c r="P44" s="50"/>
      <c r="Q44" s="50"/>
      <c r="R44" s="50"/>
    </row>
    <row r="45" spans="1:18" s="10" customFormat="1" ht="15" customHeight="1" x14ac:dyDescent="0.25">
      <c r="A45" s="43">
        <v>38</v>
      </c>
      <c r="B45" s="44"/>
      <c r="C45" s="44" t="s">
        <v>71</v>
      </c>
      <c r="D45" s="44" t="s">
        <v>20</v>
      </c>
      <c r="E45" s="70" t="s">
        <v>27</v>
      </c>
      <c r="F45" s="71"/>
      <c r="G45" s="72"/>
      <c r="H45" s="48">
        <f t="shared" si="0"/>
        <v>0</v>
      </c>
      <c r="I45" s="50"/>
      <c r="J45" s="51"/>
      <c r="K45" s="50"/>
      <c r="L45" s="50"/>
      <c r="M45" s="50"/>
      <c r="N45" s="50"/>
      <c r="O45" s="50"/>
      <c r="P45" s="50"/>
      <c r="Q45" s="50"/>
      <c r="R45" s="50"/>
    </row>
    <row r="46" spans="1:18" s="10" customFormat="1" ht="15" customHeight="1" x14ac:dyDescent="0.25">
      <c r="A46" s="43">
        <v>39</v>
      </c>
      <c r="B46" s="44"/>
      <c r="C46" s="44" t="s">
        <v>71</v>
      </c>
      <c r="D46" s="44" t="s">
        <v>20</v>
      </c>
      <c r="E46" s="70" t="s">
        <v>27</v>
      </c>
      <c r="F46" s="71"/>
      <c r="G46" s="72"/>
      <c r="H46" s="48">
        <f t="shared" si="0"/>
        <v>0</v>
      </c>
      <c r="I46" s="50"/>
      <c r="J46" s="51"/>
      <c r="K46" s="50"/>
      <c r="L46" s="50"/>
      <c r="M46" s="50"/>
      <c r="N46" s="50"/>
      <c r="O46" s="50"/>
      <c r="P46" s="50"/>
      <c r="Q46" s="50"/>
      <c r="R46" s="50"/>
    </row>
    <row r="47" spans="1:18" s="10" customFormat="1" ht="15" customHeight="1" x14ac:dyDescent="0.25">
      <c r="A47" s="43">
        <v>40</v>
      </c>
      <c r="B47" s="44"/>
      <c r="C47" s="44" t="s">
        <v>71</v>
      </c>
      <c r="D47" s="44" t="s">
        <v>20</v>
      </c>
      <c r="E47" s="70" t="s">
        <v>27</v>
      </c>
      <c r="F47" s="71"/>
      <c r="G47" s="72"/>
      <c r="H47" s="48">
        <f t="shared" si="0"/>
        <v>0</v>
      </c>
      <c r="I47" s="50"/>
      <c r="J47" s="51"/>
      <c r="K47" s="50"/>
      <c r="L47" s="50"/>
      <c r="M47" s="50"/>
      <c r="N47" s="50"/>
      <c r="O47" s="50"/>
      <c r="P47" s="50"/>
      <c r="Q47" s="50"/>
      <c r="R47" s="50"/>
    </row>
    <row r="48" spans="1:18" s="10" customFormat="1" ht="15" customHeight="1" x14ac:dyDescent="0.25">
      <c r="A48" s="43">
        <v>41</v>
      </c>
      <c r="B48" s="44"/>
      <c r="C48" s="44" t="s">
        <v>71</v>
      </c>
      <c r="D48" s="44" t="s">
        <v>20</v>
      </c>
      <c r="E48" s="70" t="s">
        <v>27</v>
      </c>
      <c r="F48" s="71"/>
      <c r="G48" s="72"/>
      <c r="H48" s="48">
        <f t="shared" si="0"/>
        <v>0</v>
      </c>
      <c r="I48" s="50"/>
      <c r="J48" s="51"/>
      <c r="K48" s="50"/>
      <c r="L48" s="50"/>
      <c r="M48" s="50"/>
      <c r="N48" s="50"/>
      <c r="O48" s="50"/>
      <c r="P48" s="50"/>
      <c r="Q48" s="50"/>
      <c r="R48" s="50"/>
    </row>
    <row r="49" spans="1:18" s="10" customFormat="1" ht="15" customHeight="1" x14ac:dyDescent="0.25">
      <c r="A49" s="43">
        <v>42</v>
      </c>
      <c r="B49" s="44"/>
      <c r="C49" s="44" t="s">
        <v>71</v>
      </c>
      <c r="D49" s="44" t="s">
        <v>20</v>
      </c>
      <c r="E49" s="70" t="s">
        <v>27</v>
      </c>
      <c r="F49" s="71"/>
      <c r="G49" s="72"/>
      <c r="H49" s="48">
        <f t="shared" si="0"/>
        <v>0</v>
      </c>
      <c r="I49" s="50"/>
      <c r="J49" s="51"/>
      <c r="K49" s="50"/>
      <c r="L49" s="50"/>
      <c r="M49" s="50"/>
      <c r="N49" s="50"/>
      <c r="O49" s="50"/>
      <c r="P49" s="50"/>
      <c r="Q49" s="50"/>
      <c r="R49" s="50"/>
    </row>
    <row r="50" spans="1:18" s="10" customFormat="1" ht="15" customHeight="1" x14ac:dyDescent="0.25">
      <c r="A50" s="43">
        <v>43</v>
      </c>
      <c r="B50" s="44"/>
      <c r="C50" s="44" t="s">
        <v>71</v>
      </c>
      <c r="D50" s="44" t="s">
        <v>20</v>
      </c>
      <c r="E50" s="70" t="s">
        <v>27</v>
      </c>
      <c r="F50" s="71"/>
      <c r="G50" s="72"/>
      <c r="H50" s="48">
        <f t="shared" si="0"/>
        <v>0</v>
      </c>
      <c r="I50" s="50"/>
      <c r="J50" s="51"/>
      <c r="K50" s="50"/>
      <c r="L50" s="50"/>
      <c r="M50" s="50"/>
      <c r="N50" s="50"/>
      <c r="O50" s="50"/>
      <c r="P50" s="50"/>
      <c r="Q50" s="50"/>
      <c r="R50" s="50"/>
    </row>
    <row r="51" spans="1:18" s="10" customFormat="1" ht="15" customHeight="1" x14ac:dyDescent="0.25">
      <c r="A51" s="43">
        <v>44</v>
      </c>
      <c r="B51" s="44"/>
      <c r="C51" s="44" t="s">
        <v>71</v>
      </c>
      <c r="D51" s="44" t="s">
        <v>20</v>
      </c>
      <c r="E51" s="70" t="s">
        <v>27</v>
      </c>
      <c r="F51" s="71"/>
      <c r="G51" s="72"/>
      <c r="H51" s="48">
        <f t="shared" si="0"/>
        <v>0</v>
      </c>
      <c r="I51" s="50"/>
      <c r="J51" s="51"/>
      <c r="K51" s="50"/>
      <c r="L51" s="50"/>
      <c r="M51" s="50"/>
      <c r="N51" s="50"/>
      <c r="O51" s="50"/>
      <c r="P51" s="50"/>
      <c r="Q51" s="50"/>
      <c r="R51" s="50"/>
    </row>
    <row r="52" spans="1:18" s="10" customFormat="1" ht="15" customHeight="1" x14ac:dyDescent="0.25">
      <c r="A52" s="43">
        <v>45</v>
      </c>
      <c r="B52" s="44"/>
      <c r="C52" s="44" t="s">
        <v>71</v>
      </c>
      <c r="D52" s="44" t="s">
        <v>20</v>
      </c>
      <c r="E52" s="70" t="s">
        <v>27</v>
      </c>
      <c r="F52" s="71"/>
      <c r="G52" s="72"/>
      <c r="H52" s="48">
        <f t="shared" si="0"/>
        <v>0</v>
      </c>
      <c r="I52" s="50"/>
      <c r="J52" s="51"/>
      <c r="K52" s="50"/>
      <c r="L52" s="50"/>
      <c r="M52" s="50"/>
      <c r="N52" s="50"/>
      <c r="O52" s="50"/>
      <c r="P52" s="50"/>
      <c r="Q52" s="50"/>
      <c r="R52" s="50"/>
    </row>
    <row r="53" spans="1:18" s="10" customFormat="1" ht="15" customHeight="1" x14ac:dyDescent="0.25">
      <c r="A53" s="43">
        <v>46</v>
      </c>
      <c r="B53" s="44"/>
      <c r="C53" s="44" t="s">
        <v>71</v>
      </c>
      <c r="D53" s="44" t="s">
        <v>20</v>
      </c>
      <c r="E53" s="70" t="s">
        <v>27</v>
      </c>
      <c r="F53" s="71"/>
      <c r="G53" s="72"/>
      <c r="H53" s="48">
        <f t="shared" si="0"/>
        <v>0</v>
      </c>
      <c r="I53" s="50"/>
      <c r="J53" s="51"/>
      <c r="K53" s="50"/>
      <c r="L53" s="50"/>
      <c r="M53" s="50"/>
      <c r="N53" s="50"/>
      <c r="O53" s="50"/>
      <c r="P53" s="50"/>
      <c r="Q53" s="50"/>
      <c r="R53" s="50"/>
    </row>
    <row r="54" spans="1:18" s="10" customFormat="1" ht="15" customHeight="1" x14ac:dyDescent="0.25">
      <c r="A54" s="43">
        <v>47</v>
      </c>
      <c r="B54" s="44"/>
      <c r="C54" s="44" t="s">
        <v>71</v>
      </c>
      <c r="D54" s="44" t="s">
        <v>20</v>
      </c>
      <c r="E54" s="70" t="s">
        <v>27</v>
      </c>
      <c r="F54" s="71"/>
      <c r="G54" s="72"/>
      <c r="H54" s="48">
        <f t="shared" si="0"/>
        <v>0</v>
      </c>
      <c r="I54" s="50"/>
      <c r="J54" s="51"/>
      <c r="K54" s="50"/>
      <c r="L54" s="50"/>
      <c r="M54" s="50"/>
      <c r="N54" s="50"/>
      <c r="O54" s="50"/>
      <c r="P54" s="50"/>
      <c r="Q54" s="50"/>
      <c r="R54" s="50"/>
    </row>
    <row r="55" spans="1:18" s="10" customFormat="1" ht="15" customHeight="1" x14ac:dyDescent="0.25">
      <c r="A55" s="43">
        <v>48</v>
      </c>
      <c r="B55" s="44"/>
      <c r="C55" s="44" t="s">
        <v>71</v>
      </c>
      <c r="D55" s="44" t="s">
        <v>20</v>
      </c>
      <c r="E55" s="70" t="s">
        <v>27</v>
      </c>
      <c r="F55" s="71"/>
      <c r="G55" s="72"/>
      <c r="H55" s="48">
        <f t="shared" si="0"/>
        <v>0</v>
      </c>
      <c r="I55" s="50"/>
      <c r="J55" s="51"/>
      <c r="K55" s="50"/>
      <c r="L55" s="50"/>
      <c r="M55" s="50"/>
      <c r="N55" s="50"/>
      <c r="O55" s="50"/>
      <c r="P55" s="50"/>
      <c r="Q55" s="50"/>
      <c r="R55" s="50"/>
    </row>
    <row r="56" spans="1:18" s="10" customFormat="1" ht="15" customHeight="1" x14ac:dyDescent="0.25">
      <c r="A56" s="43">
        <v>49</v>
      </c>
      <c r="B56" s="44"/>
      <c r="C56" s="44" t="s">
        <v>71</v>
      </c>
      <c r="D56" s="44" t="s">
        <v>20</v>
      </c>
      <c r="E56" s="70" t="s">
        <v>27</v>
      </c>
      <c r="F56" s="71"/>
      <c r="G56" s="72"/>
      <c r="H56" s="48">
        <f t="shared" si="0"/>
        <v>0</v>
      </c>
      <c r="I56" s="50"/>
      <c r="J56" s="51"/>
      <c r="K56" s="50"/>
      <c r="L56" s="50"/>
      <c r="M56" s="50"/>
      <c r="N56" s="50"/>
      <c r="O56" s="50"/>
      <c r="P56" s="50"/>
      <c r="Q56" s="50"/>
      <c r="R56" s="50"/>
    </row>
    <row r="57" spans="1:18" s="10" customFormat="1" ht="15" customHeight="1" x14ac:dyDescent="0.25">
      <c r="A57" s="43">
        <v>50</v>
      </c>
      <c r="B57" s="44"/>
      <c r="C57" s="44" t="s">
        <v>71</v>
      </c>
      <c r="D57" s="44" t="s">
        <v>20</v>
      </c>
      <c r="E57" s="70" t="s">
        <v>27</v>
      </c>
      <c r="F57" s="71"/>
      <c r="G57" s="72"/>
      <c r="H57" s="48">
        <f t="shared" si="0"/>
        <v>0</v>
      </c>
      <c r="I57" s="50"/>
      <c r="J57" s="51"/>
      <c r="K57" s="50"/>
      <c r="L57" s="50"/>
      <c r="M57" s="50"/>
      <c r="N57" s="50"/>
      <c r="O57" s="50"/>
      <c r="P57" s="50"/>
      <c r="Q57" s="50"/>
      <c r="R57" s="50"/>
    </row>
    <row r="58" spans="1:18" s="10" customFormat="1" ht="15" customHeight="1" x14ac:dyDescent="0.25">
      <c r="A58" s="43">
        <v>51</v>
      </c>
      <c r="B58" s="44"/>
      <c r="C58" s="44" t="s">
        <v>71</v>
      </c>
      <c r="D58" s="44" t="s">
        <v>20</v>
      </c>
      <c r="E58" s="70" t="s">
        <v>27</v>
      </c>
      <c r="F58" s="71"/>
      <c r="G58" s="72"/>
      <c r="H58" s="48">
        <f t="shared" si="0"/>
        <v>0</v>
      </c>
      <c r="I58" s="50"/>
      <c r="J58" s="51"/>
      <c r="K58" s="50"/>
      <c r="L58" s="50"/>
      <c r="M58" s="50"/>
      <c r="N58" s="50"/>
      <c r="O58" s="50"/>
      <c r="P58" s="50"/>
      <c r="Q58" s="50"/>
      <c r="R58" s="50"/>
    </row>
    <row r="59" spans="1:18" s="10" customFormat="1" ht="15" customHeight="1" x14ac:dyDescent="0.25">
      <c r="A59" s="43">
        <v>52</v>
      </c>
      <c r="B59" s="44"/>
      <c r="C59" s="44" t="s">
        <v>71</v>
      </c>
      <c r="D59" s="44" t="s">
        <v>20</v>
      </c>
      <c r="E59" s="70" t="s">
        <v>27</v>
      </c>
      <c r="F59" s="71"/>
      <c r="G59" s="72"/>
      <c r="H59" s="48">
        <f t="shared" si="0"/>
        <v>0</v>
      </c>
      <c r="I59" s="50"/>
      <c r="J59" s="51"/>
      <c r="K59" s="50"/>
      <c r="L59" s="50"/>
      <c r="M59" s="50"/>
      <c r="N59" s="50"/>
      <c r="O59" s="50"/>
      <c r="P59" s="50"/>
      <c r="Q59" s="50"/>
      <c r="R59" s="50"/>
    </row>
    <row r="60" spans="1:18" s="10" customFormat="1" ht="15" customHeight="1" x14ac:dyDescent="0.25">
      <c r="A60" s="43">
        <v>53</v>
      </c>
      <c r="B60" s="44"/>
      <c r="C60" s="44" t="s">
        <v>71</v>
      </c>
      <c r="D60" s="44" t="s">
        <v>20</v>
      </c>
      <c r="E60" s="70" t="s">
        <v>27</v>
      </c>
      <c r="F60" s="71"/>
      <c r="G60" s="72"/>
      <c r="H60" s="48">
        <f t="shared" si="0"/>
        <v>0</v>
      </c>
      <c r="I60" s="50"/>
      <c r="J60" s="51"/>
      <c r="K60" s="50"/>
      <c r="L60" s="50"/>
      <c r="M60" s="50"/>
      <c r="N60" s="50"/>
      <c r="O60" s="50"/>
      <c r="P60" s="50"/>
      <c r="Q60" s="50"/>
      <c r="R60" s="50"/>
    </row>
    <row r="61" spans="1:18" s="10" customFormat="1" ht="15" customHeight="1" x14ac:dyDescent="0.25">
      <c r="A61" s="43">
        <v>54</v>
      </c>
      <c r="B61" s="44"/>
      <c r="C61" s="44" t="s">
        <v>71</v>
      </c>
      <c r="D61" s="44" t="s">
        <v>20</v>
      </c>
      <c r="E61" s="70" t="s">
        <v>27</v>
      </c>
      <c r="F61" s="71"/>
      <c r="G61" s="72"/>
      <c r="H61" s="48">
        <f t="shared" si="0"/>
        <v>0</v>
      </c>
      <c r="I61" s="50"/>
      <c r="J61" s="51"/>
      <c r="K61" s="50"/>
      <c r="L61" s="50"/>
      <c r="M61" s="50"/>
      <c r="N61" s="50"/>
      <c r="O61" s="50"/>
      <c r="P61" s="50"/>
      <c r="Q61" s="50"/>
      <c r="R61" s="50"/>
    </row>
    <row r="62" spans="1:18" s="10" customFormat="1" ht="15" customHeight="1" x14ac:dyDescent="0.25">
      <c r="A62" s="43">
        <v>55</v>
      </c>
      <c r="B62" s="44"/>
      <c r="C62" s="44" t="s">
        <v>71</v>
      </c>
      <c r="D62" s="44" t="s">
        <v>20</v>
      </c>
      <c r="E62" s="70" t="s">
        <v>27</v>
      </c>
      <c r="F62" s="71"/>
      <c r="G62" s="72"/>
      <c r="H62" s="48">
        <f t="shared" si="0"/>
        <v>0</v>
      </c>
      <c r="I62" s="50"/>
      <c r="J62" s="51"/>
      <c r="K62" s="50"/>
      <c r="L62" s="50"/>
      <c r="M62" s="50"/>
      <c r="N62" s="50"/>
      <c r="O62" s="50"/>
      <c r="P62" s="50"/>
      <c r="Q62" s="50"/>
      <c r="R62" s="50"/>
    </row>
    <row r="63" spans="1:18" s="10" customFormat="1" ht="15" customHeight="1" x14ac:dyDescent="0.25">
      <c r="A63" s="43">
        <v>56</v>
      </c>
      <c r="B63" s="44"/>
      <c r="C63" s="44" t="s">
        <v>71</v>
      </c>
      <c r="D63" s="44" t="s">
        <v>20</v>
      </c>
      <c r="E63" s="70" t="s">
        <v>27</v>
      </c>
      <c r="F63" s="71"/>
      <c r="G63" s="72"/>
      <c r="H63" s="48">
        <f t="shared" si="0"/>
        <v>0</v>
      </c>
      <c r="I63" s="50"/>
      <c r="J63" s="51"/>
      <c r="K63" s="50"/>
      <c r="L63" s="50"/>
      <c r="M63" s="50"/>
      <c r="N63" s="50"/>
      <c r="O63" s="50"/>
      <c r="P63" s="50"/>
      <c r="Q63" s="50"/>
      <c r="R63" s="50"/>
    </row>
    <row r="64" spans="1:18" s="10" customFormat="1" ht="15" customHeight="1" x14ac:dyDescent="0.25">
      <c r="A64" s="43">
        <v>57</v>
      </c>
      <c r="B64" s="44"/>
      <c r="C64" s="44" t="s">
        <v>71</v>
      </c>
      <c r="D64" s="44" t="s">
        <v>20</v>
      </c>
      <c r="E64" s="70" t="s">
        <v>27</v>
      </c>
      <c r="F64" s="71"/>
      <c r="G64" s="72"/>
      <c r="H64" s="48">
        <f t="shared" si="0"/>
        <v>0</v>
      </c>
      <c r="I64" s="50"/>
      <c r="J64" s="51"/>
      <c r="K64" s="50"/>
      <c r="L64" s="50"/>
      <c r="M64" s="50"/>
      <c r="N64" s="50"/>
      <c r="O64" s="50"/>
      <c r="P64" s="50"/>
      <c r="Q64" s="50"/>
      <c r="R64" s="50"/>
    </row>
    <row r="65" spans="1:18" s="10" customFormat="1" ht="15" customHeight="1" x14ac:dyDescent="0.25">
      <c r="A65" s="43">
        <v>58</v>
      </c>
      <c r="B65" s="44"/>
      <c r="C65" s="44" t="s">
        <v>71</v>
      </c>
      <c r="D65" s="44" t="s">
        <v>20</v>
      </c>
      <c r="E65" s="70" t="s">
        <v>27</v>
      </c>
      <c r="F65" s="71"/>
      <c r="G65" s="72"/>
      <c r="H65" s="48">
        <f t="shared" si="0"/>
        <v>0</v>
      </c>
      <c r="I65" s="50"/>
      <c r="J65" s="51"/>
      <c r="K65" s="50"/>
      <c r="L65" s="50"/>
      <c r="M65" s="50"/>
      <c r="N65" s="50"/>
      <c r="O65" s="50"/>
      <c r="P65" s="50"/>
      <c r="Q65" s="50"/>
      <c r="R65" s="50"/>
    </row>
    <row r="66" spans="1:18" s="10" customFormat="1" ht="15" customHeight="1" x14ac:dyDescent="0.25">
      <c r="A66" s="43">
        <v>59</v>
      </c>
      <c r="B66" s="44"/>
      <c r="C66" s="44" t="s">
        <v>71</v>
      </c>
      <c r="D66" s="44" t="s">
        <v>20</v>
      </c>
      <c r="E66" s="70" t="s">
        <v>27</v>
      </c>
      <c r="F66" s="71"/>
      <c r="G66" s="72"/>
      <c r="H66" s="48">
        <f t="shared" si="0"/>
        <v>0</v>
      </c>
      <c r="I66" s="50"/>
      <c r="J66" s="51"/>
      <c r="K66" s="50"/>
      <c r="L66" s="50"/>
      <c r="M66" s="50"/>
      <c r="N66" s="50"/>
      <c r="O66" s="50"/>
      <c r="P66" s="50"/>
      <c r="Q66" s="50"/>
      <c r="R66" s="50"/>
    </row>
    <row r="67" spans="1:18" s="10" customFormat="1" ht="15" customHeight="1" x14ac:dyDescent="0.25">
      <c r="A67" s="43">
        <v>60</v>
      </c>
      <c r="B67" s="44"/>
      <c r="C67" s="44" t="s">
        <v>71</v>
      </c>
      <c r="D67" s="44" t="s">
        <v>20</v>
      </c>
      <c r="E67" s="70" t="s">
        <v>27</v>
      </c>
      <c r="F67" s="71"/>
      <c r="G67" s="72"/>
      <c r="H67" s="48">
        <f t="shared" si="0"/>
        <v>0</v>
      </c>
      <c r="I67" s="50"/>
      <c r="J67" s="51"/>
      <c r="K67" s="50"/>
      <c r="L67" s="50"/>
      <c r="M67" s="50"/>
      <c r="N67" s="50"/>
      <c r="O67" s="50"/>
      <c r="P67" s="50"/>
      <c r="Q67" s="50"/>
      <c r="R67" s="50"/>
    </row>
    <row r="68" spans="1:18" s="10" customFormat="1" ht="15" customHeight="1" x14ac:dyDescent="0.25">
      <c r="A68" s="43">
        <v>61</v>
      </c>
      <c r="B68" s="44"/>
      <c r="C68" s="44" t="s">
        <v>71</v>
      </c>
      <c r="D68" s="44" t="s">
        <v>20</v>
      </c>
      <c r="E68" s="70" t="s">
        <v>27</v>
      </c>
      <c r="F68" s="71"/>
      <c r="G68" s="72"/>
      <c r="H68" s="48">
        <f t="shared" si="0"/>
        <v>0</v>
      </c>
      <c r="I68" s="50"/>
      <c r="J68" s="51"/>
      <c r="K68" s="50"/>
      <c r="L68" s="50"/>
      <c r="M68" s="50"/>
      <c r="N68" s="50"/>
      <c r="O68" s="50"/>
      <c r="P68" s="50"/>
      <c r="Q68" s="50"/>
      <c r="R68" s="50"/>
    </row>
    <row r="69" spans="1:18" s="10" customFormat="1" ht="15" customHeight="1" x14ac:dyDescent="0.25">
      <c r="A69" s="43">
        <v>62</v>
      </c>
      <c r="B69" s="44"/>
      <c r="C69" s="44" t="s">
        <v>71</v>
      </c>
      <c r="D69" s="44" t="s">
        <v>20</v>
      </c>
      <c r="E69" s="70" t="s">
        <v>27</v>
      </c>
      <c r="F69" s="71"/>
      <c r="G69" s="72"/>
      <c r="H69" s="48">
        <f t="shared" si="0"/>
        <v>0</v>
      </c>
      <c r="I69" s="50"/>
      <c r="J69" s="51"/>
      <c r="K69" s="50"/>
      <c r="L69" s="50"/>
      <c r="M69" s="50"/>
      <c r="N69" s="50"/>
      <c r="O69" s="50"/>
      <c r="P69" s="50"/>
      <c r="Q69" s="50"/>
      <c r="R69" s="50"/>
    </row>
    <row r="70" spans="1:18" s="10" customFormat="1" ht="15" customHeight="1" x14ac:dyDescent="0.25">
      <c r="A70" s="43">
        <v>63</v>
      </c>
      <c r="B70" s="44"/>
      <c r="C70" s="44" t="s">
        <v>71</v>
      </c>
      <c r="D70" s="44" t="s">
        <v>20</v>
      </c>
      <c r="E70" s="70" t="s">
        <v>27</v>
      </c>
      <c r="F70" s="71"/>
      <c r="G70" s="72"/>
      <c r="H70" s="48">
        <f t="shared" si="0"/>
        <v>0</v>
      </c>
      <c r="I70" s="50"/>
      <c r="J70" s="51"/>
      <c r="K70" s="50"/>
      <c r="L70" s="50"/>
      <c r="M70" s="50"/>
      <c r="N70" s="50"/>
      <c r="O70" s="50"/>
      <c r="P70" s="50"/>
      <c r="Q70" s="50"/>
      <c r="R70" s="50"/>
    </row>
    <row r="71" spans="1:18" s="10" customFormat="1" ht="15" customHeight="1" x14ac:dyDescent="0.25">
      <c r="A71" s="43">
        <v>64</v>
      </c>
      <c r="B71" s="44"/>
      <c r="C71" s="44" t="s">
        <v>71</v>
      </c>
      <c r="D71" s="44" t="s">
        <v>20</v>
      </c>
      <c r="E71" s="70" t="s">
        <v>27</v>
      </c>
      <c r="F71" s="71"/>
      <c r="G71" s="72"/>
      <c r="H71" s="48">
        <f t="shared" si="0"/>
        <v>0</v>
      </c>
      <c r="I71" s="50"/>
      <c r="J71" s="51"/>
      <c r="K71" s="50"/>
      <c r="L71" s="50"/>
      <c r="M71" s="50"/>
      <c r="N71" s="50"/>
      <c r="O71" s="50"/>
      <c r="P71" s="50"/>
      <c r="Q71" s="50"/>
      <c r="R71" s="50"/>
    </row>
    <row r="72" spans="1:18" s="10" customFormat="1" ht="15" customHeight="1" x14ac:dyDescent="0.25">
      <c r="A72" s="43">
        <v>65</v>
      </c>
      <c r="B72" s="44"/>
      <c r="C72" s="44" t="s">
        <v>71</v>
      </c>
      <c r="D72" s="44" t="s">
        <v>20</v>
      </c>
      <c r="E72" s="70" t="s">
        <v>27</v>
      </c>
      <c r="F72" s="71"/>
      <c r="G72" s="72"/>
      <c r="H72" s="48">
        <f t="shared" si="0"/>
        <v>0</v>
      </c>
      <c r="I72" s="50"/>
      <c r="J72" s="51"/>
      <c r="K72" s="50"/>
      <c r="L72" s="50"/>
      <c r="M72" s="50"/>
      <c r="N72" s="50"/>
      <c r="O72" s="50"/>
      <c r="P72" s="50"/>
      <c r="Q72" s="50"/>
      <c r="R72" s="50"/>
    </row>
    <row r="73" spans="1:18" s="10" customFormat="1" ht="15" customHeight="1" x14ac:dyDescent="0.25">
      <c r="A73" s="43">
        <v>66</v>
      </c>
      <c r="B73" s="44"/>
      <c r="C73" s="44" t="s">
        <v>71</v>
      </c>
      <c r="D73" s="44" t="s">
        <v>20</v>
      </c>
      <c r="E73" s="70" t="s">
        <v>27</v>
      </c>
      <c r="F73" s="71"/>
      <c r="G73" s="72"/>
      <c r="H73" s="48">
        <f t="shared" ref="H73:H107" si="1">IF(E73="CE+NOP+JAS",3,IF(OR(E73="CE+NOP",OR(E73="CE+JAS",E73="NOP+JAS")),2,IF(OR(E73="CE",OR(E73="JAS",E73="NOP")),1,0)))</f>
        <v>0</v>
      </c>
      <c r="I73" s="50"/>
      <c r="J73" s="51"/>
      <c r="K73" s="50"/>
      <c r="L73" s="50"/>
      <c r="M73" s="50"/>
      <c r="N73" s="50"/>
      <c r="O73" s="50"/>
      <c r="P73" s="50"/>
      <c r="Q73" s="50"/>
      <c r="R73" s="50"/>
    </row>
    <row r="74" spans="1:18" s="10" customFormat="1" ht="15" customHeight="1" x14ac:dyDescent="0.25">
      <c r="A74" s="43">
        <v>67</v>
      </c>
      <c r="B74" s="44"/>
      <c r="C74" s="44" t="s">
        <v>71</v>
      </c>
      <c r="D74" s="44" t="s">
        <v>20</v>
      </c>
      <c r="E74" s="70" t="s">
        <v>27</v>
      </c>
      <c r="F74" s="71"/>
      <c r="G74" s="72"/>
      <c r="H74" s="48">
        <f t="shared" si="1"/>
        <v>0</v>
      </c>
      <c r="I74" s="50"/>
      <c r="J74" s="51"/>
      <c r="K74" s="50"/>
      <c r="L74" s="50"/>
      <c r="M74" s="50"/>
      <c r="N74" s="50"/>
      <c r="O74" s="50"/>
      <c r="P74" s="50"/>
      <c r="Q74" s="50"/>
      <c r="R74" s="50"/>
    </row>
    <row r="75" spans="1:18" s="10" customFormat="1" ht="15" customHeight="1" x14ac:dyDescent="0.25">
      <c r="A75" s="43">
        <v>68</v>
      </c>
      <c r="B75" s="44"/>
      <c r="C75" s="44" t="s">
        <v>71</v>
      </c>
      <c r="D75" s="44" t="s">
        <v>20</v>
      </c>
      <c r="E75" s="70" t="s">
        <v>27</v>
      </c>
      <c r="F75" s="71"/>
      <c r="G75" s="72"/>
      <c r="H75" s="48">
        <f t="shared" si="1"/>
        <v>0</v>
      </c>
      <c r="I75" s="50"/>
      <c r="J75" s="51"/>
      <c r="K75" s="50"/>
      <c r="L75" s="50"/>
      <c r="M75" s="50"/>
      <c r="N75" s="50"/>
      <c r="O75" s="50"/>
      <c r="P75" s="50"/>
      <c r="Q75" s="50"/>
      <c r="R75" s="50"/>
    </row>
    <row r="76" spans="1:18" s="10" customFormat="1" ht="15" customHeight="1" x14ac:dyDescent="0.25">
      <c r="A76" s="43">
        <v>69</v>
      </c>
      <c r="B76" s="44"/>
      <c r="C76" s="44" t="s">
        <v>71</v>
      </c>
      <c r="D76" s="44" t="s">
        <v>20</v>
      </c>
      <c r="E76" s="70" t="s">
        <v>27</v>
      </c>
      <c r="F76" s="71"/>
      <c r="G76" s="72"/>
      <c r="H76" s="48">
        <f t="shared" si="1"/>
        <v>0</v>
      </c>
      <c r="I76" s="50"/>
      <c r="J76" s="51"/>
      <c r="K76" s="50"/>
      <c r="L76" s="50"/>
      <c r="M76" s="50"/>
      <c r="N76" s="50"/>
      <c r="O76" s="50"/>
      <c r="P76" s="50"/>
      <c r="Q76" s="50"/>
      <c r="R76" s="50"/>
    </row>
    <row r="77" spans="1:18" s="10" customFormat="1" ht="15" customHeight="1" x14ac:dyDescent="0.25">
      <c r="A77" s="43">
        <v>70</v>
      </c>
      <c r="B77" s="44"/>
      <c r="C77" s="44" t="s">
        <v>71</v>
      </c>
      <c r="D77" s="44" t="s">
        <v>20</v>
      </c>
      <c r="E77" s="70" t="s">
        <v>27</v>
      </c>
      <c r="F77" s="71"/>
      <c r="G77" s="72"/>
      <c r="H77" s="48">
        <f t="shared" si="1"/>
        <v>0</v>
      </c>
      <c r="I77" s="50"/>
      <c r="J77" s="51"/>
      <c r="K77" s="50"/>
      <c r="L77" s="50"/>
      <c r="M77" s="50"/>
      <c r="N77" s="50"/>
      <c r="O77" s="50"/>
      <c r="P77" s="50"/>
      <c r="Q77" s="50"/>
      <c r="R77" s="50"/>
    </row>
    <row r="78" spans="1:18" s="10" customFormat="1" ht="15" customHeight="1" x14ac:dyDescent="0.25">
      <c r="A78" s="43">
        <v>71</v>
      </c>
      <c r="B78" s="44"/>
      <c r="C78" s="44" t="s">
        <v>71</v>
      </c>
      <c r="D78" s="44" t="s">
        <v>20</v>
      </c>
      <c r="E78" s="70" t="s">
        <v>27</v>
      </c>
      <c r="F78" s="71"/>
      <c r="G78" s="72"/>
      <c r="H78" s="48">
        <f t="shared" si="1"/>
        <v>0</v>
      </c>
      <c r="I78" s="50"/>
      <c r="J78" s="51"/>
      <c r="K78" s="50"/>
      <c r="L78" s="50"/>
      <c r="M78" s="50"/>
      <c r="N78" s="50"/>
      <c r="O78" s="50"/>
      <c r="P78" s="50"/>
      <c r="Q78" s="50"/>
      <c r="R78" s="50"/>
    </row>
    <row r="79" spans="1:18" s="10" customFormat="1" ht="15" customHeight="1" x14ac:dyDescent="0.25">
      <c r="A79" s="43">
        <v>72</v>
      </c>
      <c r="B79" s="44"/>
      <c r="C79" s="44" t="s">
        <v>71</v>
      </c>
      <c r="D79" s="44" t="s">
        <v>20</v>
      </c>
      <c r="E79" s="70" t="s">
        <v>27</v>
      </c>
      <c r="F79" s="71"/>
      <c r="G79" s="72"/>
      <c r="H79" s="48">
        <f t="shared" si="1"/>
        <v>0</v>
      </c>
      <c r="I79" s="50"/>
      <c r="J79" s="51"/>
      <c r="K79" s="50"/>
      <c r="L79" s="50"/>
      <c r="M79" s="50"/>
      <c r="N79" s="50"/>
      <c r="O79" s="50"/>
      <c r="P79" s="50"/>
      <c r="Q79" s="50"/>
      <c r="R79" s="50"/>
    </row>
    <row r="80" spans="1:18" s="10" customFormat="1" ht="15" customHeight="1" x14ac:dyDescent="0.25">
      <c r="A80" s="43">
        <v>73</v>
      </c>
      <c r="B80" s="44"/>
      <c r="C80" s="44" t="s">
        <v>71</v>
      </c>
      <c r="D80" s="44" t="s">
        <v>20</v>
      </c>
      <c r="E80" s="70" t="s">
        <v>27</v>
      </c>
      <c r="F80" s="71"/>
      <c r="G80" s="72"/>
      <c r="H80" s="48">
        <f t="shared" si="1"/>
        <v>0</v>
      </c>
      <c r="I80" s="50"/>
      <c r="J80" s="51"/>
      <c r="K80" s="50"/>
      <c r="L80" s="50"/>
      <c r="M80" s="50"/>
      <c r="N80" s="50"/>
      <c r="O80" s="50"/>
      <c r="P80" s="50"/>
      <c r="Q80" s="50"/>
      <c r="R80" s="50"/>
    </row>
    <row r="81" spans="1:18" s="10" customFormat="1" ht="15" customHeight="1" x14ac:dyDescent="0.25">
      <c r="A81" s="43">
        <v>74</v>
      </c>
      <c r="B81" s="44"/>
      <c r="C81" s="44" t="s">
        <v>71</v>
      </c>
      <c r="D81" s="44" t="s">
        <v>20</v>
      </c>
      <c r="E81" s="70" t="s">
        <v>27</v>
      </c>
      <c r="F81" s="71"/>
      <c r="G81" s="72"/>
      <c r="H81" s="48">
        <f t="shared" si="1"/>
        <v>0</v>
      </c>
      <c r="I81" s="50"/>
      <c r="J81" s="51"/>
      <c r="K81" s="50"/>
      <c r="L81" s="50"/>
      <c r="M81" s="50"/>
      <c r="N81" s="50"/>
      <c r="O81" s="50"/>
      <c r="P81" s="50"/>
      <c r="Q81" s="50"/>
      <c r="R81" s="50"/>
    </row>
    <row r="82" spans="1:18" s="10" customFormat="1" ht="15" customHeight="1" x14ac:dyDescent="0.25">
      <c r="A82" s="43">
        <v>75</v>
      </c>
      <c r="B82" s="44"/>
      <c r="C82" s="44" t="s">
        <v>71</v>
      </c>
      <c r="D82" s="44" t="s">
        <v>20</v>
      </c>
      <c r="E82" s="70" t="s">
        <v>27</v>
      </c>
      <c r="F82" s="71"/>
      <c r="G82" s="72"/>
      <c r="H82" s="48">
        <f t="shared" si="1"/>
        <v>0</v>
      </c>
      <c r="I82" s="50"/>
      <c r="J82" s="51"/>
      <c r="K82" s="50"/>
      <c r="L82" s="50"/>
      <c r="M82" s="50"/>
      <c r="N82" s="50"/>
      <c r="O82" s="50"/>
      <c r="P82" s="50"/>
      <c r="Q82" s="50"/>
      <c r="R82" s="50"/>
    </row>
    <row r="83" spans="1:18" s="10" customFormat="1" ht="15" customHeight="1" x14ac:dyDescent="0.25">
      <c r="A83" s="43">
        <v>76</v>
      </c>
      <c r="B83" s="44"/>
      <c r="C83" s="44" t="s">
        <v>71</v>
      </c>
      <c r="D83" s="44" t="s">
        <v>20</v>
      </c>
      <c r="E83" s="70" t="s">
        <v>27</v>
      </c>
      <c r="F83" s="71"/>
      <c r="G83" s="72"/>
      <c r="H83" s="48">
        <f t="shared" si="1"/>
        <v>0</v>
      </c>
      <c r="I83" s="50"/>
      <c r="J83" s="51"/>
      <c r="K83" s="50"/>
      <c r="L83" s="50"/>
      <c r="M83" s="50"/>
      <c r="N83" s="50"/>
      <c r="O83" s="50"/>
      <c r="P83" s="50"/>
      <c r="Q83" s="50"/>
      <c r="R83" s="50"/>
    </row>
    <row r="84" spans="1:18" s="10" customFormat="1" ht="15" customHeight="1" x14ac:dyDescent="0.25">
      <c r="A84" s="43">
        <v>77</v>
      </c>
      <c r="B84" s="44"/>
      <c r="C84" s="44" t="s">
        <v>71</v>
      </c>
      <c r="D84" s="44" t="s">
        <v>20</v>
      </c>
      <c r="E84" s="70" t="s">
        <v>27</v>
      </c>
      <c r="F84" s="71"/>
      <c r="G84" s="72"/>
      <c r="H84" s="48">
        <f t="shared" si="1"/>
        <v>0</v>
      </c>
      <c r="I84" s="50"/>
      <c r="J84" s="51"/>
      <c r="K84" s="50"/>
      <c r="L84" s="50"/>
      <c r="M84" s="50"/>
      <c r="N84" s="50"/>
      <c r="O84" s="50"/>
      <c r="P84" s="50"/>
      <c r="Q84" s="50"/>
      <c r="R84" s="50"/>
    </row>
    <row r="85" spans="1:18" s="10" customFormat="1" ht="15" customHeight="1" x14ac:dyDescent="0.25">
      <c r="A85" s="43">
        <v>78</v>
      </c>
      <c r="B85" s="44"/>
      <c r="C85" s="44" t="s">
        <v>71</v>
      </c>
      <c r="D85" s="44" t="s">
        <v>20</v>
      </c>
      <c r="E85" s="70" t="s">
        <v>27</v>
      </c>
      <c r="F85" s="71"/>
      <c r="G85" s="72"/>
      <c r="H85" s="48">
        <f t="shared" si="1"/>
        <v>0</v>
      </c>
      <c r="I85" s="50"/>
      <c r="J85" s="51"/>
      <c r="K85" s="50"/>
      <c r="L85" s="50"/>
      <c r="M85" s="50"/>
      <c r="N85" s="50"/>
      <c r="O85" s="50"/>
      <c r="P85" s="50"/>
      <c r="Q85" s="50"/>
      <c r="R85" s="50"/>
    </row>
    <row r="86" spans="1:18" s="10" customFormat="1" ht="15" customHeight="1" x14ac:dyDescent="0.25">
      <c r="A86" s="43">
        <v>79</v>
      </c>
      <c r="B86" s="44"/>
      <c r="C86" s="44" t="s">
        <v>71</v>
      </c>
      <c r="D86" s="44" t="s">
        <v>20</v>
      </c>
      <c r="E86" s="70" t="s">
        <v>27</v>
      </c>
      <c r="F86" s="71"/>
      <c r="G86" s="72"/>
      <c r="H86" s="48">
        <f t="shared" si="1"/>
        <v>0</v>
      </c>
      <c r="I86" s="50"/>
      <c r="J86" s="51"/>
      <c r="K86" s="50"/>
      <c r="L86" s="50"/>
      <c r="M86" s="50"/>
      <c r="N86" s="50"/>
      <c r="O86" s="50"/>
      <c r="P86" s="50"/>
      <c r="Q86" s="50"/>
      <c r="R86" s="50"/>
    </row>
    <row r="87" spans="1:18" s="10" customFormat="1" ht="15" customHeight="1" x14ac:dyDescent="0.25">
      <c r="A87" s="43">
        <v>80</v>
      </c>
      <c r="B87" s="44"/>
      <c r="C87" s="44" t="s">
        <v>71</v>
      </c>
      <c r="D87" s="44" t="s">
        <v>20</v>
      </c>
      <c r="E87" s="70" t="s">
        <v>27</v>
      </c>
      <c r="F87" s="71"/>
      <c r="G87" s="72"/>
      <c r="H87" s="48">
        <f t="shared" si="1"/>
        <v>0</v>
      </c>
      <c r="I87" s="50"/>
      <c r="J87" s="51"/>
      <c r="K87" s="50"/>
      <c r="L87" s="50"/>
      <c r="M87" s="50"/>
      <c r="N87" s="50"/>
      <c r="O87" s="50"/>
      <c r="P87" s="50"/>
      <c r="Q87" s="50"/>
      <c r="R87" s="50"/>
    </row>
    <row r="88" spans="1:18" s="10" customFormat="1" ht="15" customHeight="1" x14ac:dyDescent="0.25">
      <c r="A88" s="43">
        <v>81</v>
      </c>
      <c r="B88" s="44"/>
      <c r="C88" s="44" t="s">
        <v>71</v>
      </c>
      <c r="D88" s="44" t="s">
        <v>20</v>
      </c>
      <c r="E88" s="70" t="s">
        <v>27</v>
      </c>
      <c r="F88" s="71"/>
      <c r="G88" s="72"/>
      <c r="H88" s="48">
        <f t="shared" si="1"/>
        <v>0</v>
      </c>
      <c r="I88" s="50"/>
      <c r="J88" s="51"/>
      <c r="K88" s="50"/>
      <c r="L88" s="50"/>
      <c r="M88" s="50"/>
      <c r="N88" s="50"/>
      <c r="O88" s="50"/>
      <c r="P88" s="50"/>
      <c r="Q88" s="50"/>
      <c r="R88" s="50"/>
    </row>
    <row r="89" spans="1:18" s="10" customFormat="1" ht="15" customHeight="1" x14ac:dyDescent="0.25">
      <c r="A89" s="43">
        <v>82</v>
      </c>
      <c r="B89" s="44"/>
      <c r="C89" s="44" t="s">
        <v>71</v>
      </c>
      <c r="D89" s="44" t="s">
        <v>20</v>
      </c>
      <c r="E89" s="70" t="s">
        <v>27</v>
      </c>
      <c r="F89" s="71"/>
      <c r="G89" s="72"/>
      <c r="H89" s="48">
        <f t="shared" si="1"/>
        <v>0</v>
      </c>
      <c r="I89" s="50"/>
      <c r="J89" s="51"/>
      <c r="K89" s="50"/>
      <c r="L89" s="50"/>
      <c r="M89" s="50"/>
      <c r="N89" s="50"/>
      <c r="O89" s="50"/>
      <c r="P89" s="50"/>
      <c r="Q89" s="50"/>
      <c r="R89" s="50"/>
    </row>
    <row r="90" spans="1:18" s="10" customFormat="1" ht="15" customHeight="1" x14ac:dyDescent="0.25">
      <c r="A90" s="43">
        <v>83</v>
      </c>
      <c r="B90" s="44"/>
      <c r="C90" s="44" t="s">
        <v>71</v>
      </c>
      <c r="D90" s="44" t="s">
        <v>20</v>
      </c>
      <c r="E90" s="70" t="s">
        <v>27</v>
      </c>
      <c r="F90" s="71"/>
      <c r="G90" s="72"/>
      <c r="H90" s="48">
        <f t="shared" si="1"/>
        <v>0</v>
      </c>
      <c r="I90" s="50"/>
      <c r="J90" s="51"/>
      <c r="K90" s="50"/>
      <c r="L90" s="50"/>
      <c r="M90" s="50"/>
      <c r="N90" s="50"/>
      <c r="O90" s="50"/>
      <c r="P90" s="50"/>
      <c r="Q90" s="50"/>
      <c r="R90" s="50"/>
    </row>
    <row r="91" spans="1:18" s="10" customFormat="1" ht="15" customHeight="1" x14ac:dyDescent="0.25">
      <c r="A91" s="43">
        <v>84</v>
      </c>
      <c r="B91" s="44"/>
      <c r="C91" s="44" t="s">
        <v>71</v>
      </c>
      <c r="D91" s="44" t="s">
        <v>20</v>
      </c>
      <c r="E91" s="70" t="s">
        <v>27</v>
      </c>
      <c r="F91" s="71"/>
      <c r="G91" s="72"/>
      <c r="H91" s="48">
        <f t="shared" si="1"/>
        <v>0</v>
      </c>
      <c r="I91" s="50"/>
      <c r="J91" s="51"/>
      <c r="K91" s="50"/>
      <c r="L91" s="50"/>
      <c r="M91" s="50"/>
      <c r="N91" s="50"/>
      <c r="O91" s="50"/>
      <c r="P91" s="50"/>
      <c r="Q91" s="50"/>
      <c r="R91" s="50"/>
    </row>
    <row r="92" spans="1:18" s="10" customFormat="1" ht="15" customHeight="1" x14ac:dyDescent="0.25">
      <c r="A92" s="43">
        <v>85</v>
      </c>
      <c r="B92" s="44"/>
      <c r="C92" s="44" t="s">
        <v>71</v>
      </c>
      <c r="D92" s="44" t="s">
        <v>20</v>
      </c>
      <c r="E92" s="70" t="s">
        <v>27</v>
      </c>
      <c r="F92" s="71"/>
      <c r="G92" s="72"/>
      <c r="H92" s="48">
        <f t="shared" si="1"/>
        <v>0</v>
      </c>
      <c r="I92" s="50"/>
      <c r="J92" s="51"/>
      <c r="K92" s="50"/>
      <c r="L92" s="50"/>
      <c r="M92" s="50"/>
      <c r="N92" s="50"/>
      <c r="O92" s="50"/>
      <c r="P92" s="50"/>
      <c r="Q92" s="50"/>
      <c r="R92" s="50"/>
    </row>
    <row r="93" spans="1:18" s="10" customFormat="1" ht="15" customHeight="1" x14ac:dyDescent="0.25">
      <c r="A93" s="43">
        <v>86</v>
      </c>
      <c r="B93" s="44"/>
      <c r="C93" s="44" t="s">
        <v>71</v>
      </c>
      <c r="D93" s="44" t="s">
        <v>20</v>
      </c>
      <c r="E93" s="70" t="s">
        <v>27</v>
      </c>
      <c r="F93" s="71"/>
      <c r="G93" s="72"/>
      <c r="H93" s="48">
        <f t="shared" si="1"/>
        <v>0</v>
      </c>
      <c r="I93" s="50"/>
      <c r="J93" s="51"/>
      <c r="K93" s="50"/>
      <c r="L93" s="50"/>
      <c r="M93" s="50"/>
      <c r="N93" s="50"/>
      <c r="O93" s="50"/>
      <c r="P93" s="50"/>
      <c r="Q93" s="50"/>
      <c r="R93" s="50"/>
    </row>
    <row r="94" spans="1:18" s="10" customFormat="1" ht="15" customHeight="1" x14ac:dyDescent="0.25">
      <c r="A94" s="43">
        <v>87</v>
      </c>
      <c r="B94" s="44"/>
      <c r="C94" s="44" t="s">
        <v>71</v>
      </c>
      <c r="D94" s="44" t="s">
        <v>20</v>
      </c>
      <c r="E94" s="70" t="s">
        <v>27</v>
      </c>
      <c r="F94" s="71"/>
      <c r="G94" s="72"/>
      <c r="H94" s="48">
        <f t="shared" si="1"/>
        <v>0</v>
      </c>
      <c r="I94" s="50"/>
      <c r="J94" s="51"/>
      <c r="K94" s="50"/>
      <c r="L94" s="50"/>
      <c r="M94" s="50"/>
      <c r="N94" s="50"/>
      <c r="O94" s="50"/>
      <c r="P94" s="50"/>
      <c r="Q94" s="50"/>
      <c r="R94" s="50"/>
    </row>
    <row r="95" spans="1:18" s="10" customFormat="1" ht="15" customHeight="1" x14ac:dyDescent="0.25">
      <c r="A95" s="43">
        <v>88</v>
      </c>
      <c r="B95" s="44"/>
      <c r="C95" s="44" t="s">
        <v>71</v>
      </c>
      <c r="D95" s="44" t="s">
        <v>20</v>
      </c>
      <c r="E95" s="70" t="s">
        <v>27</v>
      </c>
      <c r="F95" s="71"/>
      <c r="G95" s="72"/>
      <c r="H95" s="48">
        <f t="shared" si="1"/>
        <v>0</v>
      </c>
      <c r="I95" s="50"/>
      <c r="J95" s="51"/>
      <c r="K95" s="50"/>
      <c r="L95" s="50"/>
      <c r="M95" s="50"/>
      <c r="N95" s="50"/>
      <c r="O95" s="50"/>
      <c r="P95" s="50"/>
      <c r="Q95" s="50"/>
      <c r="R95" s="50"/>
    </row>
    <row r="96" spans="1:18" s="10" customFormat="1" ht="15" customHeight="1" x14ac:dyDescent="0.25">
      <c r="A96" s="43">
        <v>89</v>
      </c>
      <c r="B96" s="44"/>
      <c r="C96" s="44" t="s">
        <v>71</v>
      </c>
      <c r="D96" s="44" t="s">
        <v>20</v>
      </c>
      <c r="E96" s="70" t="s">
        <v>27</v>
      </c>
      <c r="F96" s="71"/>
      <c r="G96" s="72"/>
      <c r="H96" s="48">
        <f t="shared" si="1"/>
        <v>0</v>
      </c>
      <c r="I96" s="50"/>
      <c r="J96" s="51"/>
      <c r="K96" s="50"/>
      <c r="L96" s="50"/>
      <c r="M96" s="50"/>
      <c r="N96" s="50"/>
      <c r="O96" s="50"/>
      <c r="P96" s="50"/>
      <c r="Q96" s="50"/>
      <c r="R96" s="50"/>
    </row>
    <row r="97" spans="1:18" s="10" customFormat="1" ht="15" customHeight="1" x14ac:dyDescent="0.25">
      <c r="A97" s="43">
        <v>90</v>
      </c>
      <c r="B97" s="44"/>
      <c r="C97" s="44" t="s">
        <v>71</v>
      </c>
      <c r="D97" s="44" t="s">
        <v>20</v>
      </c>
      <c r="E97" s="70" t="s">
        <v>27</v>
      </c>
      <c r="F97" s="71"/>
      <c r="G97" s="72"/>
      <c r="H97" s="48">
        <f t="shared" si="1"/>
        <v>0</v>
      </c>
      <c r="I97" s="50"/>
      <c r="J97" s="51"/>
      <c r="K97" s="50"/>
      <c r="L97" s="50"/>
      <c r="M97" s="50"/>
      <c r="N97" s="50"/>
      <c r="O97" s="50"/>
      <c r="P97" s="50"/>
      <c r="Q97" s="50"/>
      <c r="R97" s="50"/>
    </row>
    <row r="98" spans="1:18" s="10" customFormat="1" ht="15" customHeight="1" x14ac:dyDescent="0.25">
      <c r="A98" s="43">
        <v>91</v>
      </c>
      <c r="B98" s="44"/>
      <c r="C98" s="44" t="s">
        <v>71</v>
      </c>
      <c r="D98" s="44" t="s">
        <v>20</v>
      </c>
      <c r="E98" s="70" t="s">
        <v>27</v>
      </c>
      <c r="F98" s="71"/>
      <c r="G98" s="72"/>
      <c r="H98" s="48">
        <f t="shared" si="1"/>
        <v>0</v>
      </c>
      <c r="I98" s="50"/>
      <c r="J98" s="51"/>
      <c r="K98" s="50"/>
      <c r="L98" s="50"/>
      <c r="M98" s="50"/>
      <c r="N98" s="50"/>
      <c r="O98" s="50"/>
      <c r="P98" s="50"/>
      <c r="Q98" s="50"/>
      <c r="R98" s="50"/>
    </row>
    <row r="99" spans="1:18" s="10" customFormat="1" ht="15" customHeight="1" x14ac:dyDescent="0.25">
      <c r="A99" s="43">
        <v>92</v>
      </c>
      <c r="B99" s="44"/>
      <c r="C99" s="44" t="s">
        <v>71</v>
      </c>
      <c r="D99" s="44" t="s">
        <v>20</v>
      </c>
      <c r="E99" s="70" t="s">
        <v>27</v>
      </c>
      <c r="F99" s="71"/>
      <c r="G99" s="72"/>
      <c r="H99" s="48">
        <f t="shared" si="1"/>
        <v>0</v>
      </c>
      <c r="I99" s="50"/>
      <c r="J99" s="51"/>
      <c r="K99" s="50"/>
      <c r="L99" s="50"/>
      <c r="M99" s="50"/>
      <c r="N99" s="50"/>
      <c r="O99" s="50"/>
      <c r="P99" s="50"/>
      <c r="Q99" s="50"/>
      <c r="R99" s="50"/>
    </row>
    <row r="100" spans="1:18" s="10" customFormat="1" ht="15" customHeight="1" x14ac:dyDescent="0.25">
      <c r="A100" s="43">
        <v>93</v>
      </c>
      <c r="B100" s="44"/>
      <c r="C100" s="44" t="s">
        <v>71</v>
      </c>
      <c r="D100" s="44" t="s">
        <v>20</v>
      </c>
      <c r="E100" s="70" t="s">
        <v>27</v>
      </c>
      <c r="F100" s="71"/>
      <c r="G100" s="72"/>
      <c r="H100" s="48">
        <f t="shared" si="1"/>
        <v>0</v>
      </c>
      <c r="I100" s="50"/>
      <c r="J100" s="51"/>
      <c r="K100" s="50"/>
      <c r="L100" s="50"/>
      <c r="M100" s="50"/>
      <c r="N100" s="50"/>
      <c r="O100" s="50"/>
      <c r="P100" s="50"/>
      <c r="Q100" s="50"/>
      <c r="R100" s="50"/>
    </row>
    <row r="101" spans="1:18" s="10" customFormat="1" ht="15" customHeight="1" x14ac:dyDescent="0.25">
      <c r="A101" s="43">
        <v>94</v>
      </c>
      <c r="B101" s="44"/>
      <c r="C101" s="44" t="s">
        <v>71</v>
      </c>
      <c r="D101" s="44" t="s">
        <v>20</v>
      </c>
      <c r="E101" s="70" t="s">
        <v>27</v>
      </c>
      <c r="F101" s="71"/>
      <c r="G101" s="72"/>
      <c r="H101" s="48">
        <f t="shared" si="1"/>
        <v>0</v>
      </c>
      <c r="I101" s="50"/>
      <c r="J101" s="51"/>
      <c r="K101" s="50"/>
      <c r="L101" s="50"/>
      <c r="M101" s="50"/>
      <c r="N101" s="50"/>
      <c r="O101" s="50"/>
      <c r="P101" s="50"/>
      <c r="Q101" s="50"/>
      <c r="R101" s="50"/>
    </row>
    <row r="102" spans="1:18" s="10" customFormat="1" ht="15" customHeight="1" x14ac:dyDescent="0.25">
      <c r="A102" s="43">
        <v>95</v>
      </c>
      <c r="B102" s="44"/>
      <c r="C102" s="44" t="s">
        <v>71</v>
      </c>
      <c r="D102" s="44" t="s">
        <v>20</v>
      </c>
      <c r="E102" s="70" t="s">
        <v>27</v>
      </c>
      <c r="F102" s="71"/>
      <c r="G102" s="72"/>
      <c r="H102" s="48">
        <f t="shared" si="1"/>
        <v>0</v>
      </c>
      <c r="I102" s="50"/>
      <c r="J102" s="51"/>
      <c r="K102" s="50"/>
      <c r="L102" s="50"/>
      <c r="M102" s="50"/>
      <c r="N102" s="50"/>
      <c r="O102" s="50"/>
      <c r="P102" s="50"/>
      <c r="Q102" s="50"/>
      <c r="R102" s="50"/>
    </row>
    <row r="103" spans="1:18" s="10" customFormat="1" ht="15" customHeight="1" x14ac:dyDescent="0.25">
      <c r="A103" s="43">
        <v>96</v>
      </c>
      <c r="B103" s="44"/>
      <c r="C103" s="44" t="s">
        <v>71</v>
      </c>
      <c r="D103" s="44" t="s">
        <v>20</v>
      </c>
      <c r="E103" s="70" t="s">
        <v>27</v>
      </c>
      <c r="F103" s="71"/>
      <c r="G103" s="72"/>
      <c r="H103" s="48">
        <f t="shared" si="1"/>
        <v>0</v>
      </c>
      <c r="I103" s="50"/>
      <c r="J103" s="51"/>
      <c r="K103" s="50"/>
      <c r="L103" s="50"/>
      <c r="M103" s="50"/>
      <c r="N103" s="50"/>
      <c r="O103" s="50"/>
      <c r="P103" s="50"/>
      <c r="Q103" s="50"/>
      <c r="R103" s="50"/>
    </row>
    <row r="104" spans="1:18" s="10" customFormat="1" ht="15" customHeight="1" x14ac:dyDescent="0.25">
      <c r="A104" s="43">
        <v>97</v>
      </c>
      <c r="B104" s="44"/>
      <c r="C104" s="44" t="s">
        <v>71</v>
      </c>
      <c r="D104" s="44" t="s">
        <v>20</v>
      </c>
      <c r="E104" s="70" t="s">
        <v>27</v>
      </c>
      <c r="F104" s="71"/>
      <c r="G104" s="72"/>
      <c r="H104" s="48">
        <f t="shared" si="1"/>
        <v>0</v>
      </c>
      <c r="I104" s="50"/>
      <c r="J104" s="51"/>
      <c r="K104" s="50"/>
      <c r="L104" s="50"/>
      <c r="M104" s="50"/>
      <c r="N104" s="50"/>
      <c r="O104" s="50"/>
      <c r="P104" s="50"/>
      <c r="Q104" s="50"/>
      <c r="R104" s="50"/>
    </row>
    <row r="105" spans="1:18" s="10" customFormat="1" ht="15" customHeight="1" x14ac:dyDescent="0.25">
      <c r="A105" s="43">
        <v>98</v>
      </c>
      <c r="B105" s="44"/>
      <c r="C105" s="44" t="s">
        <v>71</v>
      </c>
      <c r="D105" s="44" t="s">
        <v>20</v>
      </c>
      <c r="E105" s="70" t="s">
        <v>27</v>
      </c>
      <c r="F105" s="71"/>
      <c r="G105" s="72"/>
      <c r="H105" s="48">
        <f t="shared" si="1"/>
        <v>0</v>
      </c>
      <c r="I105" s="50"/>
      <c r="J105" s="51"/>
      <c r="K105" s="50"/>
      <c r="L105" s="50"/>
      <c r="M105" s="50"/>
      <c r="N105" s="50"/>
      <c r="O105" s="50"/>
      <c r="P105" s="50"/>
      <c r="Q105" s="50"/>
      <c r="R105" s="50"/>
    </row>
    <row r="106" spans="1:18" s="10" customFormat="1" ht="15" customHeight="1" x14ac:dyDescent="0.25">
      <c r="A106" s="43">
        <v>99</v>
      </c>
      <c r="B106" s="44"/>
      <c r="C106" s="44" t="s">
        <v>71</v>
      </c>
      <c r="D106" s="44" t="s">
        <v>20</v>
      </c>
      <c r="E106" s="70" t="s">
        <v>27</v>
      </c>
      <c r="F106" s="71"/>
      <c r="G106" s="72"/>
      <c r="H106" s="48">
        <f t="shared" si="1"/>
        <v>0</v>
      </c>
      <c r="I106" s="50"/>
      <c r="J106" s="51"/>
      <c r="K106" s="50"/>
      <c r="L106" s="50"/>
      <c r="M106" s="50"/>
      <c r="N106" s="50"/>
      <c r="O106" s="50"/>
      <c r="P106" s="50"/>
      <c r="Q106" s="50"/>
      <c r="R106" s="50"/>
    </row>
    <row r="107" spans="1:18" s="10" customFormat="1" ht="15" customHeight="1" x14ac:dyDescent="0.25">
      <c r="A107" s="43">
        <v>100</v>
      </c>
      <c r="B107" s="44"/>
      <c r="C107" s="44" t="s">
        <v>71</v>
      </c>
      <c r="D107" s="44" t="s">
        <v>20</v>
      </c>
      <c r="E107" s="70" t="s">
        <v>27</v>
      </c>
      <c r="F107" s="71"/>
      <c r="G107" s="72"/>
      <c r="H107" s="48">
        <f t="shared" si="1"/>
        <v>0</v>
      </c>
      <c r="I107" s="50"/>
      <c r="J107" s="51"/>
      <c r="K107" s="50"/>
      <c r="L107" s="50"/>
      <c r="M107" s="50"/>
      <c r="N107" s="50"/>
      <c r="O107" s="50"/>
      <c r="P107" s="50"/>
      <c r="Q107" s="50"/>
      <c r="R107" s="50"/>
    </row>
    <row r="108" spans="1:18" ht="15" x14ac:dyDescent="0.25">
      <c r="A108" s="7"/>
      <c r="B108" s="7"/>
      <c r="C108" s="7"/>
      <c r="D108" s="7"/>
      <c r="E108" s="7"/>
      <c r="F108" s="7"/>
      <c r="G108" s="7"/>
      <c r="J108"/>
    </row>
    <row r="109" spans="1:18" ht="18" x14ac:dyDescent="0.25">
      <c r="A109" s="55"/>
      <c r="B109" s="55"/>
      <c r="C109" s="55"/>
      <c r="D109" s="55"/>
      <c r="E109" s="55"/>
      <c r="F109" s="55"/>
      <c r="G109" s="55"/>
      <c r="J109"/>
    </row>
    <row r="110" spans="1:18" ht="65.45" customHeight="1" x14ac:dyDescent="0.25">
      <c r="A110" s="69"/>
      <c r="B110" s="69"/>
      <c r="C110" s="69"/>
      <c r="D110" s="69"/>
      <c r="E110" s="69"/>
      <c r="F110" s="69"/>
      <c r="G110" s="7"/>
      <c r="J110"/>
    </row>
    <row r="111" spans="1:18" ht="15" x14ac:dyDescent="0.25">
      <c r="A111" s="7"/>
      <c r="B111" s="7"/>
      <c r="C111" s="7"/>
      <c r="D111" s="7"/>
      <c r="E111" s="7"/>
      <c r="F111" s="7"/>
      <c r="G111" s="7"/>
      <c r="J111"/>
    </row>
    <row r="112" spans="1:18" x14ac:dyDescent="0.2">
      <c r="A112" s="7"/>
      <c r="B112" s="7"/>
      <c r="C112" s="7"/>
      <c r="D112" s="7"/>
      <c r="E112" s="7"/>
      <c r="F112" s="7"/>
      <c r="G112" s="7"/>
    </row>
    <row r="113" spans="1:7" ht="17.45" customHeight="1" x14ac:dyDescent="0.2">
      <c r="A113" s="81"/>
      <c r="B113" s="81"/>
      <c r="C113" s="81"/>
      <c r="D113" s="81"/>
      <c r="E113" s="81"/>
      <c r="F113" s="81"/>
      <c r="G113" s="81"/>
    </row>
  </sheetData>
  <sheetProtection algorithmName="SHA-512" hashValue="glkoPZxmRzyOmOM4kK3YXc4urmlejO3Xl/2ycgyhpWqSCHsiqzxW7KPl7jvPGgjWlTl7w33CV6XGycmmVJPo1Q==" saltValue="BHojE2ntkGN4QST5R1dJ+Q==" spinCount="100000" sheet="1" objects="1" scenarios="1"/>
  <mergeCells count="106">
    <mergeCell ref="E10:G10"/>
    <mergeCell ref="E11:G11"/>
    <mergeCell ref="E12:G12"/>
    <mergeCell ref="E13:G13"/>
    <mergeCell ref="E14:G14"/>
    <mergeCell ref="E15:G15"/>
    <mergeCell ref="A2:G2"/>
    <mergeCell ref="A3:G3"/>
    <mergeCell ref="D5:F5"/>
    <mergeCell ref="E7:G7"/>
    <mergeCell ref="E8:G8"/>
    <mergeCell ref="E9:G9"/>
    <mergeCell ref="E22:G22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21:G21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94:G94"/>
    <mergeCell ref="E95:G95"/>
    <mergeCell ref="E96:G96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106:G106"/>
    <mergeCell ref="E107:G107"/>
    <mergeCell ref="A110:F110"/>
    <mergeCell ref="A113:G113"/>
    <mergeCell ref="E100:G100"/>
    <mergeCell ref="E101:G101"/>
    <mergeCell ref="E102:G102"/>
    <mergeCell ref="E103:G103"/>
    <mergeCell ref="E104:G104"/>
    <mergeCell ref="E105:G105"/>
  </mergeCells>
  <dataValidations disablePrompts="1" count="4">
    <dataValidation type="list" allowBlank="1" showInputMessage="1" showErrorMessage="1" sqref="D8:D107" xr:uid="{603E2978-2172-4D3F-876A-411A129FC57C}">
      <formula1>$J$7:$J$25</formula1>
    </dataValidation>
    <dataValidation type="list" allowBlank="1" showInputMessage="1" showErrorMessage="1" sqref="E8:G107" xr:uid="{4D7D8708-C153-4D0B-8DB0-6990A866810C}">
      <formula1>$M$7:$M$14</formula1>
    </dataValidation>
    <dataValidation type="list" allowBlank="1" showInputMessage="1" showErrorMessage="1" sqref="C8:C107" xr:uid="{8DBE9C64-A35B-421D-AAD0-768A09856068}">
      <formula1>$I$7:$I$10</formula1>
    </dataValidation>
    <dataValidation type="list" allowBlank="1" showInputMessage="1" showErrorMessage="1" sqref="C5" xr:uid="{38AC4AAB-EFFE-488E-9D34-3C7494A6C1C4}">
      <formula1>$Q$7:$Q$9</formula1>
    </dataValidation>
  </dataValidations>
  <pageMargins left="0.7" right="0.7" top="0.75" bottom="0.75" header="0.3" footer="0.3"/>
  <pageSetup paperSize="9" scale="64" orientation="portrait" r:id="rId1"/>
  <headerFooter>
    <oddFooter>&amp;CECOCERT SA | Lieudit Lamothe Ouest – BP47 – 32600 L’ISLE JOURDAIN (France) | €444,400 capital | RCS Auch 380 725 002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AEE3-306E-4DF6-8175-DBED3E62A22D}">
  <dimension ref="A1:I94"/>
  <sheetViews>
    <sheetView topLeftCell="A22" zoomScaleNormal="100" workbookViewId="0">
      <selection activeCell="C42" sqref="C42"/>
    </sheetView>
  </sheetViews>
  <sheetFormatPr baseColWidth="10" defaultColWidth="11.42578125" defaultRowHeight="14.25" x14ac:dyDescent="0.2"/>
  <cols>
    <col min="1" max="1" width="11.42578125" style="1"/>
    <col min="2" max="2" width="10.28515625" style="1" customWidth="1"/>
    <col min="3" max="3" width="48.140625" style="1" customWidth="1"/>
    <col min="4" max="4" width="32.5703125" style="1" customWidth="1"/>
    <col min="5" max="5" width="58.140625" style="1" customWidth="1"/>
    <col min="6" max="6" width="19.7109375" style="1" customWidth="1"/>
    <col min="7" max="7" width="14.85546875" style="1" customWidth="1"/>
    <col min="8" max="8" width="4" style="1" customWidth="1"/>
    <col min="9" max="9" width="13" style="1" customWidth="1"/>
    <col min="10" max="16384" width="11.42578125" style="1"/>
  </cols>
  <sheetData>
    <row r="1" spans="1:9" ht="42" customHeight="1" x14ac:dyDescent="0.2">
      <c r="A1" s="7"/>
      <c r="B1" s="24"/>
      <c r="C1" s="25"/>
      <c r="D1" s="25"/>
      <c r="E1" s="25"/>
      <c r="F1" s="25"/>
      <c r="G1" s="25"/>
      <c r="H1" s="25"/>
      <c r="I1" s="7"/>
    </row>
    <row r="2" spans="1:9" s="3" customFormat="1" ht="65.099999999999994" customHeight="1" x14ac:dyDescent="0.15">
      <c r="A2" s="26"/>
      <c r="B2" s="26"/>
      <c r="C2" s="67" t="s">
        <v>37</v>
      </c>
      <c r="D2" s="68"/>
      <c r="E2" s="68"/>
      <c r="F2" s="68"/>
      <c r="G2" s="68"/>
      <c r="H2" s="68"/>
      <c r="I2" s="68"/>
    </row>
    <row r="3" spans="1:9" s="3" customFormat="1" ht="23.1" customHeight="1" x14ac:dyDescent="0.2">
      <c r="A3" s="26"/>
      <c r="B3" s="56" t="s">
        <v>97</v>
      </c>
      <c r="C3" s="26"/>
      <c r="D3" s="57">
        <f>COUNTIF('2b. Votre projet (Oenologique)'!H8:H107,2)</f>
        <v>0</v>
      </c>
      <c r="E3" s="26"/>
      <c r="F3" s="26"/>
      <c r="G3" s="26"/>
      <c r="H3" s="26"/>
      <c r="I3" s="58"/>
    </row>
    <row r="4" spans="1:9" s="10" customFormat="1" ht="31.5" customHeight="1" x14ac:dyDescent="0.25">
      <c r="A4" s="28"/>
      <c r="B4" s="56" t="s">
        <v>41</v>
      </c>
      <c r="C4" s="59"/>
      <c r="D4" s="60" t="str">
        <f>'2b. Votre projet (Oenologique)'!C5</f>
        <v>Options</v>
      </c>
      <c r="E4" s="59"/>
      <c r="F4" s="59"/>
      <c r="G4" s="59"/>
      <c r="H4" s="59"/>
      <c r="I4" s="59"/>
    </row>
    <row r="5" spans="1:9" ht="15" x14ac:dyDescent="0.25">
      <c r="A5" s="7"/>
      <c r="B5" s="7"/>
      <c r="C5" s="7"/>
      <c r="D5" s="7"/>
      <c r="E5" s="59"/>
      <c r="F5" s="7"/>
      <c r="G5" s="7"/>
      <c r="H5" s="7"/>
      <c r="I5" s="7"/>
    </row>
    <row r="6" spans="1:9" x14ac:dyDescent="0.2">
      <c r="A6" s="7"/>
      <c r="B6" s="7"/>
      <c r="C6" s="7"/>
      <c r="D6" s="7"/>
      <c r="E6" s="7"/>
      <c r="F6" s="7"/>
      <c r="G6" s="7"/>
      <c r="H6" s="7"/>
      <c r="I6" s="7"/>
    </row>
    <row r="7" spans="1:9" x14ac:dyDescent="0.2">
      <c r="A7" s="7"/>
      <c r="B7" s="7"/>
      <c r="C7" s="7"/>
      <c r="D7" s="7"/>
      <c r="E7" s="7"/>
      <c r="F7" s="7"/>
      <c r="G7" s="7"/>
      <c r="H7" s="7"/>
      <c r="I7" s="7"/>
    </row>
    <row r="8" spans="1:9" x14ac:dyDescent="0.2">
      <c r="A8" s="7"/>
      <c r="B8" s="7"/>
      <c r="C8" s="7"/>
      <c r="D8" s="7"/>
      <c r="E8" s="7"/>
      <c r="F8" s="7"/>
      <c r="G8" s="7"/>
      <c r="H8" s="7"/>
      <c r="I8" s="7"/>
    </row>
    <row r="9" spans="1:9" x14ac:dyDescent="0.2">
      <c r="A9" s="7"/>
      <c r="B9" s="7"/>
      <c r="C9" s="7"/>
      <c r="D9" s="7"/>
      <c r="E9" s="7"/>
      <c r="F9" s="7"/>
      <c r="G9" s="7"/>
      <c r="H9" s="7"/>
      <c r="I9" s="7"/>
    </row>
    <row r="10" spans="1:9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2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2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2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2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2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2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2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9" x14ac:dyDescent="0.2">
      <c r="A62" s="7"/>
      <c r="B62" s="7"/>
      <c r="C62" s="7"/>
      <c r="D62" s="7"/>
      <c r="E62" s="7"/>
      <c r="F62" s="7"/>
      <c r="G62" s="7"/>
      <c r="H62" s="7"/>
      <c r="I62" s="7"/>
    </row>
    <row r="63" spans="1:9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9" x14ac:dyDescent="0.2">
      <c r="A64" s="7"/>
      <c r="B64" s="7"/>
      <c r="C64" s="7"/>
      <c r="D64" s="7"/>
      <c r="E64" s="7"/>
      <c r="F64" s="7"/>
      <c r="G64" s="7"/>
      <c r="H64" s="7"/>
      <c r="I64" s="7"/>
    </row>
    <row r="65" spans="1:9" x14ac:dyDescent="0.2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2">
      <c r="A66" s="7"/>
      <c r="B66" s="7"/>
      <c r="C66" s="7"/>
      <c r="D66" s="7"/>
      <c r="E66" s="7"/>
      <c r="F66" s="7"/>
      <c r="G66" s="7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7"/>
      <c r="H67" s="7"/>
      <c r="I67" s="7"/>
    </row>
    <row r="68" spans="1:9" x14ac:dyDescent="0.2">
      <c r="A68" s="7"/>
      <c r="B68" s="7"/>
      <c r="C68" s="7"/>
      <c r="D68" s="7"/>
      <c r="E68" s="7"/>
      <c r="F68" s="7"/>
      <c r="G68" s="7"/>
      <c r="H68" s="7"/>
      <c r="I68" s="7"/>
    </row>
    <row r="69" spans="1:9" x14ac:dyDescent="0.2">
      <c r="A69" s="7"/>
      <c r="B69" s="7"/>
      <c r="C69" s="7"/>
      <c r="D69" s="7"/>
      <c r="E69" s="7"/>
      <c r="F69" s="7"/>
      <c r="G69" s="7"/>
      <c r="H69" s="7"/>
      <c r="I69" s="7"/>
    </row>
    <row r="70" spans="1:9" x14ac:dyDescent="0.2">
      <c r="A70" s="7"/>
      <c r="B70" s="7"/>
      <c r="C70" s="7"/>
      <c r="D70" s="7"/>
      <c r="E70" s="7"/>
      <c r="F70" s="7"/>
      <c r="G70" s="7"/>
      <c r="H70" s="7"/>
      <c r="I70" s="7"/>
    </row>
    <row r="71" spans="1:9" x14ac:dyDescent="0.2">
      <c r="A71" s="7"/>
      <c r="B71" s="7"/>
      <c r="C71" s="7"/>
      <c r="D71" s="7"/>
      <c r="E71" s="7"/>
      <c r="F71" s="7"/>
      <c r="G71" s="7"/>
      <c r="H71" s="7"/>
      <c r="I71" s="7"/>
    </row>
    <row r="72" spans="1:9" x14ac:dyDescent="0.2">
      <c r="A72" s="7"/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7"/>
      <c r="B73" s="7"/>
      <c r="C73" s="7"/>
      <c r="D73" s="7"/>
      <c r="E73" s="7"/>
      <c r="F73" s="7"/>
      <c r="G73" s="7"/>
      <c r="H73" s="7"/>
      <c r="I73" s="7"/>
    </row>
    <row r="74" spans="1:9" x14ac:dyDescent="0.2">
      <c r="A74" s="7"/>
      <c r="B74" s="7"/>
      <c r="C74" s="7"/>
      <c r="D74" s="7"/>
      <c r="E74" s="7"/>
      <c r="F74" s="7"/>
      <c r="G74" s="7"/>
      <c r="H74" s="7"/>
      <c r="I74" s="7"/>
    </row>
    <row r="75" spans="1:9" x14ac:dyDescent="0.2">
      <c r="A75" s="7"/>
      <c r="B75" s="7"/>
      <c r="C75" s="7"/>
      <c r="D75" s="7"/>
      <c r="E75" s="7"/>
      <c r="F75" s="7"/>
      <c r="G75" s="7"/>
      <c r="H75" s="7"/>
      <c r="I75" s="7"/>
    </row>
    <row r="76" spans="1:9" x14ac:dyDescent="0.2">
      <c r="A76" s="7"/>
      <c r="B76" s="7"/>
      <c r="C76" s="7"/>
      <c r="D76" s="7"/>
      <c r="E76" s="7"/>
      <c r="F76" s="7"/>
      <c r="G76" s="7"/>
      <c r="H76" s="7"/>
      <c r="I76" s="7"/>
    </row>
    <row r="77" spans="1:9" x14ac:dyDescent="0.2">
      <c r="A77" s="7"/>
      <c r="B77" s="7"/>
      <c r="C77" s="7"/>
      <c r="D77" s="7"/>
      <c r="E77" s="7"/>
      <c r="F77" s="7"/>
      <c r="G77" s="7"/>
      <c r="H77" s="7"/>
      <c r="I77" s="7"/>
    </row>
    <row r="78" spans="1:9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9" x14ac:dyDescent="0.2">
      <c r="A79" s="7"/>
      <c r="B79" s="7"/>
      <c r="C79" s="7"/>
      <c r="D79" s="7"/>
      <c r="E79" s="7"/>
      <c r="F79" s="7"/>
      <c r="G79" s="7"/>
      <c r="H79" s="7"/>
      <c r="I79" s="7"/>
    </row>
    <row r="80" spans="1:9" x14ac:dyDescent="0.2">
      <c r="A80" s="7"/>
      <c r="B80" s="7"/>
      <c r="C80" s="7"/>
      <c r="D80" s="7"/>
      <c r="E80" s="7"/>
      <c r="F80" s="7"/>
      <c r="G80" s="7"/>
      <c r="H80" s="7"/>
      <c r="I80" s="7"/>
    </row>
    <row r="81" spans="1:9" x14ac:dyDescent="0.2">
      <c r="A81" s="7"/>
      <c r="B81" s="7"/>
      <c r="C81" s="7"/>
      <c r="D81" s="7"/>
      <c r="E81" s="7"/>
      <c r="F81" s="7"/>
      <c r="G81" s="7"/>
      <c r="H81" s="7"/>
      <c r="I81" s="7"/>
    </row>
    <row r="82" spans="1:9" x14ac:dyDescent="0.2">
      <c r="A82" s="7"/>
      <c r="B82" s="7"/>
      <c r="C82" s="7"/>
      <c r="D82" s="7"/>
      <c r="E82" s="7"/>
      <c r="F82" s="7"/>
      <c r="G82" s="7"/>
      <c r="H82" s="7"/>
      <c r="I82" s="7"/>
    </row>
    <row r="83" spans="1:9" x14ac:dyDescent="0.2">
      <c r="A83" s="7"/>
      <c r="B83" s="7"/>
      <c r="C83" s="7"/>
      <c r="D83" s="7"/>
      <c r="E83" s="7"/>
      <c r="F83" s="7"/>
      <c r="G83" s="7"/>
      <c r="H83" s="7"/>
      <c r="I83" s="7"/>
    </row>
    <row r="84" spans="1:9" x14ac:dyDescent="0.2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">
      <c r="A86" s="7"/>
      <c r="B86" s="7"/>
      <c r="C86" s="7"/>
      <c r="D86" s="7"/>
      <c r="E86" s="7"/>
      <c r="F86" s="7"/>
      <c r="G86" s="7"/>
      <c r="H86" s="7"/>
      <c r="I86" s="7"/>
    </row>
    <row r="87" spans="1:9" x14ac:dyDescent="0.2">
      <c r="A87" s="7"/>
      <c r="B87" s="7"/>
      <c r="C87" s="7"/>
      <c r="D87" s="7"/>
      <c r="E87" s="7"/>
      <c r="F87" s="7"/>
      <c r="G87" s="7"/>
      <c r="H87" s="7"/>
      <c r="I87" s="7"/>
    </row>
    <row r="88" spans="1:9" x14ac:dyDescent="0.2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2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2">
      <c r="A91" s="7"/>
      <c r="B91" s="7"/>
      <c r="C91" s="7"/>
      <c r="D91" s="7"/>
      <c r="E91" s="7"/>
      <c r="F91" s="7"/>
      <c r="G91" s="7"/>
      <c r="H91" s="7"/>
      <c r="I91" s="7"/>
    </row>
    <row r="92" spans="1:9" x14ac:dyDescent="0.2">
      <c r="A92" s="7"/>
      <c r="B92" s="7"/>
      <c r="C92" s="7"/>
      <c r="D92" s="7"/>
      <c r="E92" s="7"/>
      <c r="F92" s="7"/>
      <c r="G92" s="7"/>
      <c r="H92" s="7"/>
      <c r="I92" s="7"/>
    </row>
    <row r="93" spans="1:9" x14ac:dyDescent="0.2">
      <c r="A93" s="7"/>
      <c r="B93" s="7"/>
      <c r="C93" s="7"/>
      <c r="D93" s="7"/>
      <c r="E93" s="7"/>
      <c r="F93" s="7"/>
      <c r="G93" s="7"/>
      <c r="H93" s="7"/>
      <c r="I93" s="7"/>
    </row>
    <row r="94" spans="1:9" x14ac:dyDescent="0.2">
      <c r="A94" s="7"/>
      <c r="B94" s="7"/>
      <c r="C94" s="7"/>
      <c r="D94" s="7"/>
      <c r="E94" s="7"/>
      <c r="F94" s="7"/>
      <c r="G94" s="7"/>
      <c r="H94" s="7"/>
      <c r="I94" s="7"/>
    </row>
  </sheetData>
  <sheetProtection algorithmName="SHA-512" hashValue="oRNPvLfcjAzo/1o18vw2jMBAV4Jq+PTaJH6iNkP83ez58akd9sda4KIxcQDNXguVaUJ3QYdimtbUhs6eoe27bg==" saltValue="3IpLuIinZLZh4kWfJ5o+GQ==" spinCount="100000" sheet="1" objects="1" scenarios="1"/>
  <mergeCells count="1">
    <mergeCell ref="C2:I2"/>
  </mergeCells>
  <pageMargins left="0.7" right="0.7" top="0.75" bottom="0.75" header="0.3" footer="0.3"/>
  <pageSetup paperSize="9" orientation="portrait" horizontalDpi="4294967293" verticalDpi="0" r:id="rId1"/>
  <headerFooter>
    <oddFooter>&amp;CECOCERT SA | Lieudit Lamothe Ouest – BP47 – 32600 L’ISLE JOURDAIN (France) | €444,400 capital | RCS Auch 380 725 002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9C0E5428E5A4AA264AE6C39EE0F19" ma:contentTypeVersion="11" ma:contentTypeDescription="Crée un document." ma:contentTypeScope="" ma:versionID="8af7ea49154db143c16f6039176f42f3">
  <xsd:schema xmlns:xsd="http://www.w3.org/2001/XMLSchema" xmlns:xs="http://www.w3.org/2001/XMLSchema" xmlns:p="http://schemas.microsoft.com/office/2006/metadata/properties" xmlns:ns2="83cf6b37-b5db-464b-a2ed-5ade3e48460e" xmlns:ns3="83654988-3286-4783-9797-11ad032fbd19" targetNamespace="http://schemas.microsoft.com/office/2006/metadata/properties" ma:root="true" ma:fieldsID="71afeec63a4d2ab0492a8358524ffbcf" ns2:_="" ns3:_="">
    <xsd:import namespace="83cf6b37-b5db-464b-a2ed-5ade3e48460e"/>
    <xsd:import namespace="83654988-3286-4783-9797-11ad032fb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f6b37-b5db-464b-a2ed-5ade3e484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54988-3286-4783-9797-11ad032fb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C00C42-AEAE-4109-836D-B704A14E27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8CD46E-4C13-4F60-9E2B-98A9D09B4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0DA2D-A682-4915-A385-8CF7620052B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1. Informations clients</vt:lpstr>
      <vt:lpstr>2a. Votre projet</vt:lpstr>
      <vt:lpstr>3a. Résumé</vt:lpstr>
      <vt:lpstr>2b. Votre projet (Oenologique)</vt:lpstr>
      <vt:lpstr>3b. Résumé (Oenologique)</vt:lpstr>
      <vt:lpstr>'1. Informations clients'!Print_Area</vt:lpstr>
      <vt:lpstr>'2a. Votre projet'!Print_Area</vt:lpstr>
      <vt:lpstr>'3a. Résumé'!Print_Area</vt:lpstr>
      <vt:lpstr>'1. Informations clients'!rr</vt:lpstr>
      <vt:lpstr>'2a. Votre projet'!rr</vt:lpstr>
      <vt:lpstr>'3a. Résumé'!rr</vt:lpstr>
      <vt:lpstr>'1. Informations clients'!Zone_d_impression</vt:lpstr>
      <vt:lpstr>'2a. Votre projet'!Zone_d_impression</vt:lpstr>
      <vt:lpstr>'2b. Votre projet (Oenologique)'!Zone_d_impression</vt:lpstr>
      <vt:lpstr>'3a. Résumé'!Zone_d_impression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 Emilie</dc:creator>
  <cp:lastModifiedBy>HEMBISE Anaïs</cp:lastModifiedBy>
  <cp:lastPrinted>2018-12-03T16:00:30Z</cp:lastPrinted>
  <dcterms:created xsi:type="dcterms:W3CDTF">2011-02-14T14:47:10Z</dcterms:created>
  <dcterms:modified xsi:type="dcterms:W3CDTF">2020-09-18T13:42:35Z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0x0101003DB9C0E5428E5A4AA264AE6C39EE0F19</vt:lpwstr>
  </property>
</Properties>
</file>